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kayuki\Dropbox\exercise_v5\"/>
    </mc:Choice>
  </mc:AlternateContent>
  <xr:revisionPtr revIDLastSave="0" documentId="13_ncr:1_{B926ED97-092E-4D16-90F1-E92230006D54}" xr6:coauthVersionLast="47" xr6:coauthVersionMax="47" xr10:uidLastSave="{00000000-0000-0000-0000-000000000000}"/>
  <workbookProtection workbookAlgorithmName="SHA-512" workbookHashValue="Wjer9YB6oikKPkF+Aeb1QWOpOMGf80Z97RT7RjBg+sPeB/yTRRjwEmWGBg2ZtB6C0GqFGf5snZhxX2vQ09UkbA==" workbookSaltValue="OpIoIKK1Xg5EVyrogZAWGA==" workbookSpinCount="100000" lockStructure="1"/>
  <bookViews>
    <workbookView xWindow="-110" yWindow="-110" windowWidth="19420" windowHeight="10300" xr2:uid="{16DF3C71-8A71-4EB1-9692-42DBE86987C0}"/>
  </bookViews>
  <sheets>
    <sheet name="問１ 行列式の利用" sheetId="1" r:id="rId1"/>
    <sheet name="問1　循環参照の利用" sheetId="2" r:id="rId2"/>
    <sheet name="問２" sheetId="6" r:id="rId3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6" l="1"/>
  <c r="B3" i="2"/>
  <c r="B4" i="2"/>
  <c r="B8" i="6"/>
  <c r="C8" i="6"/>
  <c r="B9" i="6"/>
  <c r="C9" i="6"/>
  <c r="B10" i="6"/>
  <c r="C10" i="6"/>
  <c r="B11" i="6"/>
  <c r="C11" i="6"/>
  <c r="B12" i="6"/>
  <c r="C12" i="6"/>
  <c r="B13" i="6"/>
  <c r="C13" i="6"/>
  <c r="B14" i="6"/>
  <c r="C14" i="6"/>
  <c r="B15" i="6"/>
  <c r="C15" i="6"/>
  <c r="B16" i="6"/>
  <c r="C16" i="6"/>
</calcChain>
</file>

<file path=xl/sharedStrings.xml><?xml version="1.0" encoding="utf-8"?>
<sst xmlns="http://schemas.openxmlformats.org/spreadsheetml/2006/main" count="6" uniqueCount="6">
  <si>
    <t>E=</t>
    <phoneticPr fontId="1"/>
  </si>
  <si>
    <t>Y=</t>
    <phoneticPr fontId="1"/>
  </si>
  <si>
    <t>式</t>
  </si>
  <si>
    <t>t</t>
  </si>
  <si>
    <t>Y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</si>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</sst>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rgb="FF00000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>
      <alignment vertical="center"/>
    </xf>
    <xf numFmtId="0" fontId="3" fillId="2" borderId="1" applyNumberFormat="0" applyFont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76" fontId="0" fillId="2" borderId="1" xfId="1" applyNumberFormat="1" applyFont="1">
      <alignment vertical="center"/>
    </xf>
  </cellXfs>
  <cellStyles count="2">
    <cellStyle name="メモ" xfId="1" builtinId="10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政府支出の増大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問２!$B$7:$B$16</c:f>
              <c:numCache>
                <c:formatCode>0.00_ </c:formatCode>
                <c:ptCount val="10"/>
                <c:pt idx="0">
                  <c:v>240</c:v>
                </c:pt>
                <c:pt idx="1">
                  <c:v>240</c:v>
                </c:pt>
                <c:pt idx="2">
                  <c:v>252.5</c:v>
                </c:pt>
                <c:pt idx="3">
                  <c:v>257.18750000000006</c:v>
                </c:pt>
                <c:pt idx="4">
                  <c:v>258.94531250000006</c:v>
                </c:pt>
                <c:pt idx="5">
                  <c:v>259.60449218750006</c:v>
                </c:pt>
                <c:pt idx="6">
                  <c:v>259.85168457031256</c:v>
                </c:pt>
                <c:pt idx="7">
                  <c:v>259.94438171386724</c:v>
                </c:pt>
                <c:pt idx="8">
                  <c:v>259.97914314270025</c:v>
                </c:pt>
                <c:pt idx="9">
                  <c:v>259.99217867851371</c:v>
                </c:pt>
              </c:numCache>
            </c:numRef>
          </c:xVal>
          <c:yVal>
            <c:numRef>
              <c:f>問２!$C$7:$C$16</c:f>
              <c:numCache>
                <c:formatCode>0.0000_ </c:formatCode>
                <c:ptCount val="10"/>
                <c:pt idx="0">
                  <c:v>0.02</c:v>
                </c:pt>
                <c:pt idx="1">
                  <c:v>0.02</c:v>
                </c:pt>
                <c:pt idx="2">
                  <c:v>2.6249999999999999E-2</c:v>
                </c:pt>
                <c:pt idx="3">
                  <c:v>2.8593750000000029E-2</c:v>
                </c:pt>
                <c:pt idx="4">
                  <c:v>2.9472656250000027E-2</c:v>
                </c:pt>
                <c:pt idx="5">
                  <c:v>2.980224609375003E-2</c:v>
                </c:pt>
                <c:pt idx="6">
                  <c:v>2.9925842285156278E-2</c:v>
                </c:pt>
                <c:pt idx="7">
                  <c:v>2.9972190856933621E-2</c:v>
                </c:pt>
                <c:pt idx="8">
                  <c:v>2.9989571571350127E-2</c:v>
                </c:pt>
                <c:pt idx="9">
                  <c:v>2.9996089339256855E-2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95-4C66-A64F-4437D8AC42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7759728"/>
        <c:axId val="917763472"/>
      </c:scatterChart>
      <c:valAx>
        <c:axId val="917759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17763472"/>
        <c:crosses val="autoZero"/>
        <c:crossBetween val="midCat"/>
      </c:valAx>
      <c:valAx>
        <c:axId val="91776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17759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0</xdr:row>
      <xdr:rowOff>44450</xdr:rowOff>
    </xdr:from>
    <xdr:to>
      <xdr:col>4</xdr:col>
      <xdr:colOff>88900</xdr:colOff>
      <xdr:row>1</xdr:row>
      <xdr:rowOff>133350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2F54589-1EBD-EC7E-0B67-2B9C766AD413}"/>
            </a:ext>
          </a:extLst>
        </xdr:cNvPr>
        <xdr:cNvSpPr txBox="1"/>
      </xdr:nvSpPr>
      <xdr:spPr>
        <a:xfrm>
          <a:off x="31750" y="44450"/>
          <a:ext cx="2698750" cy="317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/>
            <a:t>解き方：</a:t>
          </a:r>
          <a:r>
            <a:rPr kumimoji="1" lang="en-US" altLang="ja-JP" sz="1200"/>
            <a:t>E-0.75Y=310</a:t>
          </a:r>
          <a:r>
            <a:rPr kumimoji="1" lang="ja-JP" altLang="en-US" sz="1200"/>
            <a:t>と</a:t>
          </a:r>
          <a:r>
            <a:rPr kumimoji="1" lang="en-US" altLang="ja-JP" sz="1200"/>
            <a:t>E-Y=0</a:t>
          </a:r>
          <a:r>
            <a:rPr kumimoji="1" lang="ja-JP" altLang="en-US" sz="1200"/>
            <a:t>を解く．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0</xdr:row>
      <xdr:rowOff>44450</xdr:rowOff>
    </xdr:from>
    <xdr:to>
      <xdr:col>3</xdr:col>
      <xdr:colOff>628650</xdr:colOff>
      <xdr:row>1</xdr:row>
      <xdr:rowOff>107950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0DE0E04-CF1E-43CF-B944-1454F56C7EB5}"/>
            </a:ext>
          </a:extLst>
        </xdr:cNvPr>
        <xdr:cNvSpPr txBox="1"/>
      </xdr:nvSpPr>
      <xdr:spPr>
        <a:xfrm>
          <a:off x="31750" y="44450"/>
          <a:ext cx="2578100" cy="317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/>
            <a:t>解き方：</a:t>
          </a:r>
          <a:r>
            <a:rPr kumimoji="1" lang="en-US" altLang="ja-JP" sz="1200"/>
            <a:t>E=0.75Y+310</a:t>
          </a:r>
          <a:r>
            <a:rPr kumimoji="1" lang="ja-JP" altLang="en-US" sz="1200"/>
            <a:t>と</a:t>
          </a:r>
          <a:r>
            <a:rPr kumimoji="1" lang="en-US" altLang="ja-JP" sz="1200"/>
            <a:t>E=Y</a:t>
          </a:r>
          <a:r>
            <a:rPr kumimoji="1" lang="ja-JP" altLang="en-US" sz="1200"/>
            <a:t>を解く．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3</xdr:row>
      <xdr:rowOff>220980</xdr:rowOff>
    </xdr:from>
    <xdr:to>
      <xdr:col>13</xdr:col>
      <xdr:colOff>643890</xdr:colOff>
      <xdr:row>15</xdr:row>
      <xdr:rowOff>220980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999BA9A-E292-4515-8D8F-F6266ACCC2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0</xdr:row>
      <xdr:rowOff>76201</xdr:rowOff>
    </xdr:from>
    <xdr:to>
      <xdr:col>3</xdr:col>
      <xdr:colOff>263525</xdr:colOff>
      <xdr:row>3</xdr:row>
      <xdr:rowOff>57150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9B34E97C-C657-47FA-9A41-87DC67A50021}"/>
            </a:ext>
          </a:extLst>
        </xdr:cNvPr>
        <xdr:cNvSpPr txBox="1"/>
      </xdr:nvSpPr>
      <xdr:spPr>
        <a:xfrm>
          <a:off x="66675" y="76201"/>
          <a:ext cx="2254250" cy="6953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/>
            <a:t>IS</a:t>
          </a:r>
          <a:r>
            <a:rPr kumimoji="1" lang="ja-JP" altLang="en-US" sz="1200"/>
            <a:t>曲線：</a:t>
          </a:r>
          <a:r>
            <a:rPr kumimoji="1" lang="en-US" altLang="ja-JP" sz="1200"/>
            <a:t>Y</a:t>
          </a:r>
          <a:r>
            <a:rPr kumimoji="1" lang="en-US" altLang="ja-JP" sz="1200" baseline="-25000"/>
            <a:t>t</a:t>
          </a:r>
          <a:r>
            <a:rPr kumimoji="1" lang="en-US" altLang="ja-JP" sz="1200"/>
            <a:t>=120+0.6Y</a:t>
          </a:r>
          <a:r>
            <a:rPr kumimoji="1" lang="en-US" altLang="ja-JP" sz="1200" baseline="-25000"/>
            <a:t>t-1</a:t>
          </a:r>
          <a:r>
            <a:rPr kumimoji="1" lang="en-US" altLang="ja-JP" sz="1200" baseline="0"/>
            <a:t>-1200r</a:t>
          </a:r>
          <a:endParaRPr kumimoji="1" lang="en-US" altLang="ja-JP" sz="1200"/>
        </a:p>
        <a:p>
          <a:r>
            <a:rPr kumimoji="1" lang="en-US" altLang="ja-JP" sz="1200"/>
            <a:t>LM</a:t>
          </a:r>
          <a:r>
            <a:rPr kumimoji="1" lang="ja-JP" altLang="en-US" sz="1200"/>
            <a:t>曲線：</a:t>
          </a:r>
          <a:r>
            <a:rPr kumimoji="1" lang="en-US" altLang="ja-JP" sz="1200"/>
            <a:t>r=(-100+0.5Y</a:t>
          </a:r>
          <a:r>
            <a:rPr kumimoji="1" lang="en-US" altLang="ja-JP" sz="1200" baseline="-25000"/>
            <a:t>t</a:t>
          </a:r>
          <a:r>
            <a:rPr kumimoji="1" lang="en-US" altLang="ja-JP" sz="1200"/>
            <a:t>)/1000</a:t>
          </a:r>
        </a:p>
      </xdr:txBody>
    </xdr:sp>
    <xdr:clientData/>
  </xdr:twoCellAnchor>
  <xdr:twoCellAnchor>
    <xdr:from>
      <xdr:col>2</xdr:col>
      <xdr:colOff>142876</xdr:colOff>
      <xdr:row>3</xdr:row>
      <xdr:rowOff>123825</xdr:rowOff>
    </xdr:from>
    <xdr:to>
      <xdr:col>3</xdr:col>
      <xdr:colOff>123826</xdr:colOff>
      <xdr:row>4</xdr:row>
      <xdr:rowOff>123825</xdr:rowOff>
    </xdr:to>
    <xdr:sp macro="" textlink="">
      <xdr:nvSpPr>
        <xdr:cNvPr id="5" name="吹き出し: 折線 4">
          <a:extLst>
            <a:ext uri="{FF2B5EF4-FFF2-40B4-BE49-F238E27FC236}">
              <a16:creationId xmlns:a16="http://schemas.microsoft.com/office/drawing/2014/main" id="{DD01D79B-5910-287C-7D6D-D991BDF92B6E}"/>
            </a:ext>
          </a:extLst>
        </xdr:cNvPr>
        <xdr:cNvSpPr/>
      </xdr:nvSpPr>
      <xdr:spPr>
        <a:xfrm>
          <a:off x="1514476" y="838200"/>
          <a:ext cx="666750" cy="238125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248500"/>
            <a:gd name="adj6" fmla="val -43776"/>
          </a:avLst>
        </a:prstGeom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Y</a:t>
          </a:r>
          <a:r>
            <a:rPr kumimoji="1" lang="en-US" altLang="ja-JP" sz="1100" b="0" cap="none" spc="0" baseline="-2500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0</a:t>
          </a:r>
          <a:r>
            <a:rPr kumimoji="1" lang="en-US" altLang="ja-JP" sz="11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=240</a:t>
          </a:r>
          <a:endParaRPr kumimoji="1" lang="ja-JP" altLang="en-US" sz="11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  <xdr:twoCellAnchor>
    <xdr:from>
      <xdr:col>3</xdr:col>
      <xdr:colOff>476249</xdr:colOff>
      <xdr:row>11</xdr:row>
      <xdr:rowOff>76200</xdr:rowOff>
    </xdr:from>
    <xdr:to>
      <xdr:col>5</xdr:col>
      <xdr:colOff>219075</xdr:colOff>
      <xdr:row>12</xdr:row>
      <xdr:rowOff>114300</xdr:rowOff>
    </xdr:to>
    <xdr:sp macro="" textlink="">
      <xdr:nvSpPr>
        <xdr:cNvPr id="3" name="吹き出し: 線 2">
          <a:extLst>
            <a:ext uri="{FF2B5EF4-FFF2-40B4-BE49-F238E27FC236}">
              <a16:creationId xmlns:a16="http://schemas.microsoft.com/office/drawing/2014/main" id="{017BDBC8-C2AF-B178-4048-A95DCF40B231}"/>
            </a:ext>
          </a:extLst>
        </xdr:cNvPr>
        <xdr:cNvSpPr/>
      </xdr:nvSpPr>
      <xdr:spPr>
        <a:xfrm>
          <a:off x="2533649" y="2695575"/>
          <a:ext cx="1114426" cy="276225"/>
        </a:xfrm>
        <a:prstGeom prst="borderCallout1">
          <a:avLst>
            <a:gd name="adj1" fmla="val 18750"/>
            <a:gd name="adj2" fmla="val -8333"/>
            <a:gd name="adj3" fmla="val -217200"/>
            <a:gd name="adj4" fmla="val -117499"/>
          </a:avLst>
        </a:prstGeom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⊿</a:t>
          </a:r>
          <a:r>
            <a:rPr kumimoji="1" lang="en-US" altLang="ja-JP" sz="11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G=20</a:t>
          </a:r>
          <a:r>
            <a:rPr kumimoji="1" lang="ja-JP" altLang="en-US" sz="11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の追加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AB70B-ABF5-4069-A65F-F2745070229E}">
  <dimension ref="A3:C4"/>
  <sheetViews>
    <sheetView tabSelected="1" workbookViewId="0">
      <selection activeCell="C5" sqref="C5"/>
    </sheetView>
  </sheetViews>
  <sheetFormatPr defaultRowHeight="18" x14ac:dyDescent="0.55000000000000004"/>
  <sheetData>
    <row r="3" spans="1:3" x14ac:dyDescent="0.55000000000000004">
      <c r="A3">
        <v>1</v>
      </c>
      <c r="B3">
        <v>-0.75</v>
      </c>
      <c r="C3">
        <v>310</v>
      </c>
    </row>
    <row r="4" spans="1:3" x14ac:dyDescent="0.55000000000000004">
      <c r="A4">
        <v>1</v>
      </c>
      <c r="B4">
        <v>-1</v>
      </c>
      <c r="C4">
        <v>0</v>
      </c>
    </row>
  </sheetData>
  <sheetProtection algorithmName="SHA-512" hashValue="tZFix3dXuUofqMlLc3oztUYEDczgBJb91xOcjFff8RrSRc1bsvR3RHssShtKC4Ad56wFRzh38QTc3rL7VJ7i5g==" saltValue="+Fc/wm4SjL78es+bmumXww==" spinCount="100000" sheet="1" objects="1" scenarios="1" selectLockedCells="1"/>
  <phoneticPr fontId="1"/>
  <pageMargins left="0.7" right="0.7" top="0.75" bottom="0.75" header="0.3" footer="0.3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53495-8A0B-47E2-B03C-7DD01A7EE262}">
  <dimension ref="A1:B4"/>
  <sheetViews>
    <sheetView workbookViewId="0">
      <selection activeCell="B4" sqref="B4"/>
    </sheetView>
  </sheetViews>
  <sheetFormatPr defaultRowHeight="18" x14ac:dyDescent="0.55000000000000004"/>
  <sheetData>
    <row r="1" spans="1:2" ht="20" x14ac:dyDescent="0.55000000000000004">
      <c r="A1" s="1" t="s">
        <v>2</v>
      </c>
    </row>
    <row r="3" spans="1:2" x14ac:dyDescent="0.55000000000000004">
      <c r="A3" t="s">
        <v>0</v>
      </c>
      <c r="B3">
        <f ca="1">0.75*B4+310</f>
        <v>1239.9999999999995</v>
      </c>
    </row>
    <row r="4" spans="1:2" x14ac:dyDescent="0.55000000000000004">
      <c r="A4" t="s">
        <v>1</v>
      </c>
      <c r="B4">
        <f ca="1">B3</f>
        <v>1239.9999999999995</v>
      </c>
    </row>
  </sheetData>
  <sheetProtection algorithmName="SHA-512" hashValue="MieWYHAzLaygEeMFg0Eln1HxrikV46xstmXAFNv4wpeslQygLM9sZQhyQFcH6fGIVgMy4GcE2Q0KNEfgiJQlqw==" saltValue="03orC0B154FYGDmLHNISug==" spinCount="100000" sheet="1" objects="1" scenarios="1" selectLockedCells="1"/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C100D-774D-42B1-BD4C-CCC6A83B4EF8}">
  <dimension ref="A6:C16"/>
  <sheetViews>
    <sheetView workbookViewId="0">
      <selection activeCell="E20" sqref="E20"/>
    </sheetView>
  </sheetViews>
  <sheetFormatPr defaultRowHeight="18" x14ac:dyDescent="0.55000000000000004"/>
  <cols>
    <col min="3" max="3" width="9" customWidth="1"/>
  </cols>
  <sheetData>
    <row r="6" spans="1:3" x14ac:dyDescent="0.55000000000000004">
      <c r="A6" s="2" t="s">
        <v>3</v>
      </c>
      <c r="B6" s="2" t="s">
        <v>4</v>
      </c>
      <c r="C6" s="2" t="s">
        <v>5</v>
      </c>
    </row>
    <row r="7" spans="1:3" x14ac:dyDescent="0.55000000000000004">
      <c r="A7">
        <v>0</v>
      </c>
      <c r="B7" s="5">
        <v>240</v>
      </c>
      <c r="C7" s="4">
        <f t="shared" ref="C7:C16" si="0">(-100+0.5*B7)/1000</f>
        <v>0.02</v>
      </c>
    </row>
    <row r="8" spans="1:3" x14ac:dyDescent="0.55000000000000004">
      <c r="A8">
        <v>1</v>
      </c>
      <c r="B8" s="3">
        <f ca="1">120+0.6*B7-1200*C8</f>
        <v>240</v>
      </c>
      <c r="C8" s="4">
        <f ca="1">(-100+0.5*B8)/1000</f>
        <v>0.02</v>
      </c>
    </row>
    <row r="9" spans="1:3" x14ac:dyDescent="0.55000000000000004">
      <c r="A9">
        <v>2</v>
      </c>
      <c r="B9" s="5">
        <f ca="1">140+0.6*B8-1200*C9</f>
        <v>252.5</v>
      </c>
      <c r="C9" s="4">
        <f t="shared" ca="1" si="0"/>
        <v>2.6249999999999999E-2</v>
      </c>
    </row>
    <row r="10" spans="1:3" x14ac:dyDescent="0.55000000000000004">
      <c r="A10">
        <v>3</v>
      </c>
      <c r="B10" s="3">
        <f t="shared" ref="B10:B16" ca="1" si="1">140+0.6*B9-1200*C10</f>
        <v>257.18750000000006</v>
      </c>
      <c r="C10" s="4">
        <f t="shared" ca="1" si="0"/>
        <v>2.8593750000000029E-2</v>
      </c>
    </row>
    <row r="11" spans="1:3" x14ac:dyDescent="0.55000000000000004">
      <c r="A11">
        <v>4</v>
      </c>
      <c r="B11" s="3">
        <f t="shared" ca="1" si="1"/>
        <v>258.94531250000006</v>
      </c>
      <c r="C11" s="4">
        <f t="shared" ca="1" si="0"/>
        <v>2.9472656250000027E-2</v>
      </c>
    </row>
    <row r="12" spans="1:3" x14ac:dyDescent="0.55000000000000004">
      <c r="A12">
        <v>5</v>
      </c>
      <c r="B12" s="3">
        <f t="shared" ca="1" si="1"/>
        <v>259.60449218750006</v>
      </c>
      <c r="C12" s="4">
        <f t="shared" ca="1" si="0"/>
        <v>2.980224609375003E-2</v>
      </c>
    </row>
    <row r="13" spans="1:3" x14ac:dyDescent="0.55000000000000004">
      <c r="A13">
        <v>6</v>
      </c>
      <c r="B13" s="3">
        <f t="shared" ca="1" si="1"/>
        <v>259.85168457031256</v>
      </c>
      <c r="C13" s="4">
        <f t="shared" ca="1" si="0"/>
        <v>2.9925842285156278E-2</v>
      </c>
    </row>
    <row r="14" spans="1:3" x14ac:dyDescent="0.55000000000000004">
      <c r="A14">
        <v>7</v>
      </c>
      <c r="B14" s="3">
        <f t="shared" ca="1" si="1"/>
        <v>259.94438171386724</v>
      </c>
      <c r="C14" s="4">
        <f t="shared" ca="1" si="0"/>
        <v>2.9972190856933621E-2</v>
      </c>
    </row>
    <row r="15" spans="1:3" x14ac:dyDescent="0.55000000000000004">
      <c r="A15">
        <v>8</v>
      </c>
      <c r="B15" s="3">
        <f t="shared" ca="1" si="1"/>
        <v>259.97914314270025</v>
      </c>
      <c r="C15" s="4">
        <f t="shared" ca="1" si="0"/>
        <v>2.9989571571350127E-2</v>
      </c>
    </row>
    <row r="16" spans="1:3" x14ac:dyDescent="0.55000000000000004">
      <c r="A16">
        <v>9</v>
      </c>
      <c r="B16" s="3">
        <f t="shared" ca="1" si="1"/>
        <v>259.99217867851371</v>
      </c>
      <c r="C16" s="4">
        <f t="shared" ca="1" si="0"/>
        <v>2.9996089339256855E-2</v>
      </c>
    </row>
  </sheetData>
  <sheetProtection algorithmName="SHA-512" hashValue="naLNB66TaY3SVMHuKYPUqcAB3qBxxWXllTKZl3W8eG2WQ8C+gU8CmtmE4RA43oOt5WcyF4aS+O1UW4PuN7cgCQ==" saltValue="T4RNJstNUmpeHGudvqOvyw==" spinCount="100000" sheet="1" objects="1" scenarios="1" selectLockedCells="1"/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問１ 行列式の利用</vt:lpstr>
      <vt:lpstr>問1　循環参照の利用</vt:lpstr>
      <vt:lpstr>問２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Takayuki Yamashita</dc:creator>
  <cp:lastModifiedBy>Takayuki</cp:lastModifiedBy>
  <cp:lastPrinted>2022-09-08T09:04:56Z</cp:lastPrinted>
  <dcterms:created xsi:type="dcterms:W3CDTF">2022-09-07T08:40:42Z</dcterms:created>
  <dcterms:modified xsi:type="dcterms:W3CDTF">2022-09-14T21:48:47Z</dcterms:modified>
</cp:coreProperties>
</file>