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o\Dropbox\2014講義\教科書\chapter3\"/>
    </mc:Choice>
  </mc:AlternateContent>
  <bookViews>
    <workbookView xWindow="240" yWindow="60" windowWidth="14940" windowHeight="7200" tabRatio="944" activeTab="2"/>
  </bookViews>
  <sheets>
    <sheet name="実数" sheetId="28" r:id="rId1"/>
    <sheet name="実質GDP" sheetId="22" r:id="rId2"/>
    <sheet name="比率の計算" sheetId="11" r:id="rId3"/>
  </sheets>
  <definedNames>
    <definedName name="_xlnm.Print_Titles" localSheetId="0">実数!$A:$A</definedName>
  </definedNames>
  <calcPr calcId="152511"/>
</workbook>
</file>

<file path=xl/calcChain.xml><?xml version="1.0" encoding="utf-8"?>
<calcChain xmlns="http://schemas.openxmlformats.org/spreadsheetml/2006/main">
  <c r="F13" i="11" l="1"/>
  <c r="F18" i="11"/>
  <c r="C21" i="11" l="1"/>
  <c r="C20" i="11"/>
  <c r="C11" i="11"/>
  <c r="C12" i="11"/>
  <c r="C13" i="11"/>
  <c r="C14" i="11"/>
  <c r="C15" i="11"/>
  <c r="C16" i="11"/>
  <c r="C17" i="11"/>
  <c r="C18" i="11"/>
  <c r="C19" i="11"/>
  <c r="C5" i="11"/>
  <c r="C6" i="11"/>
  <c r="C7" i="11"/>
  <c r="C8" i="11"/>
  <c r="C9" i="11"/>
  <c r="C10" i="11"/>
  <c r="C4" i="11"/>
  <c r="C3" i="11"/>
  <c r="G18" i="11" l="1"/>
  <c r="F21" i="11"/>
  <c r="G13" i="11"/>
  <c r="F8" i="11"/>
  <c r="D5" i="11" l="1"/>
  <c r="D8" i="11"/>
  <c r="D13" i="11"/>
  <c r="D10" i="11"/>
  <c r="D18" i="11"/>
  <c r="D4" i="11"/>
  <c r="D7" i="11"/>
  <c r="D15" i="11"/>
  <c r="D21" i="11"/>
  <c r="D16" i="11"/>
  <c r="D6" i="11"/>
  <c r="D11" i="11"/>
  <c r="D14" i="11"/>
  <c r="D19" i="11"/>
  <c r="D9" i="11"/>
  <c r="D12" i="11"/>
  <c r="D17" i="11"/>
  <c r="D20" i="11"/>
</calcChain>
</file>

<file path=xl/sharedStrings.xml><?xml version="1.0" encoding="utf-8"?>
<sst xmlns="http://schemas.openxmlformats.org/spreadsheetml/2006/main" count="102" uniqueCount="98">
  <si>
    <t>実数</t>
  </si>
  <si>
    <t>平成6暦年</t>
  </si>
  <si>
    <t>平成7暦年</t>
  </si>
  <si>
    <t>平成8暦年</t>
  </si>
  <si>
    <t>平成9暦年</t>
  </si>
  <si>
    <t>平成10暦年</t>
  </si>
  <si>
    <t>平成11暦年</t>
  </si>
  <si>
    <t>平成12暦年</t>
  </si>
  <si>
    <t>平成13暦年</t>
  </si>
  <si>
    <t>平成14暦年</t>
  </si>
  <si>
    <t>平成15暦年</t>
  </si>
  <si>
    <t>　　　項　　　　目</t>
  </si>
  <si>
    <t>　　　　（１）家計最終消費支出</t>
  </si>
  <si>
    <t>　　　　　　　　ａ．国内家計最終消費支出</t>
  </si>
  <si>
    <t>　　　　　　　　ｂ．居住者家計の海外での直接購入</t>
  </si>
  <si>
    <t>　　　　　　　　ｃ．（控除) 非居住者家計の国内での直接購入</t>
  </si>
  <si>
    <t>　　　　　　　（再掲）</t>
  </si>
  <si>
    <t>　　　　　　　　　　持ち家の帰属家賃</t>
  </si>
  <si>
    <t>　　　　（２）対家計民間非営利団体最終消費支出</t>
  </si>
  <si>
    <t>　　（再掲）</t>
  </si>
  <si>
    <t>　　　家計現実最終消費</t>
  </si>
  <si>
    <t>　　　政府現実最終消費</t>
  </si>
  <si>
    <t>　　　　（１）総固定資本形成</t>
  </si>
  <si>
    <t>　　　　　　　　ａ．民間</t>
  </si>
  <si>
    <t>　　　　　　　　　　　（ａ）住宅</t>
  </si>
  <si>
    <t>　　　　　　　　　　　（ｂ）企業設備</t>
  </si>
  <si>
    <t>　　　　　　　　ｂ．公的</t>
  </si>
  <si>
    <t>　　　　　　　　　　　（ｃ）一般政府</t>
  </si>
  <si>
    <t>　　　　（２）在庫品増加</t>
  </si>
  <si>
    <t>　　　　　　　　ａ．民間企業</t>
  </si>
  <si>
    <t>　　　　　　　　　　　（ａ）製品在庫</t>
  </si>
  <si>
    <t>　　　　　　　　　　　（ｂ）仕掛品在庫</t>
  </si>
  <si>
    <t>　　　　　　　　　　　（ａ）公的企業</t>
  </si>
  <si>
    <t>　　　　　　　　　　　（ｂ）一般政府</t>
  </si>
  <si>
    <t>　</t>
  </si>
  <si>
    <t>　　（参考）交易利得</t>
  </si>
  <si>
    <t>　　　　　　国内総所得</t>
  </si>
  <si>
    <t>　　　　　　海外からの所得の純受取</t>
  </si>
  <si>
    <t>　　　　　　　　海外からの所得</t>
  </si>
  <si>
    <t>　　　　　　　（控除）海外に対する所得</t>
  </si>
  <si>
    <t>　　　　　　国民総所得</t>
  </si>
  <si>
    <t>　　（参考）国内需要</t>
  </si>
  <si>
    <t>　　　　　　民間需要</t>
  </si>
  <si>
    <t>　　　　　　公的需要</t>
  </si>
  <si>
    <t>　　　　　公的需要＝政府最終消費支出＋公的固定資本形成＋公的在庫品増加</t>
  </si>
  <si>
    <t>５．　国内総生産（支出側）(1+2+3+4)</t>
    <rPh sb="6" eb="8">
      <t>セイサン</t>
    </rPh>
    <rPh sb="9" eb="11">
      <t>シシュツ</t>
    </rPh>
    <rPh sb="11" eb="12">
      <t>ガワ</t>
    </rPh>
    <phoneticPr fontId="1"/>
  </si>
  <si>
    <t>　　　　            家計最終消費支出（除く持ち家の帰属家賃）</t>
  </si>
  <si>
    <t>１．国内総生産（支出側、実質：固定基準年方式）</t>
    <rPh sb="4" eb="7">
      <t>ソウセイサン</t>
    </rPh>
    <rPh sb="8" eb="10">
      <t>シシュツ</t>
    </rPh>
    <rPh sb="10" eb="11">
      <t>ガワ</t>
    </rPh>
    <rPh sb="15" eb="17">
      <t>コテイ</t>
    </rPh>
    <rPh sb="17" eb="19">
      <t>キジュン</t>
    </rPh>
    <rPh sb="19" eb="20">
      <t>ネン</t>
    </rPh>
    <rPh sb="20" eb="22">
      <t>ホウシキ</t>
    </rPh>
    <phoneticPr fontId="1"/>
  </si>
  <si>
    <t>　　　４．国内総所得＝国内総生産＋交易利得</t>
    <rPh sb="14" eb="16">
      <t>セイサン</t>
    </rPh>
    <phoneticPr fontId="1"/>
  </si>
  <si>
    <t>平成16暦年</t>
  </si>
  <si>
    <t>平成17暦年</t>
  </si>
  <si>
    <t>平成18暦年</t>
  </si>
  <si>
    <t>平成19暦年</t>
  </si>
  <si>
    <t>平成20暦年</t>
  </si>
  <si>
    <t>　　　　　　　　ａ．財貨の輸出</t>
    <rPh sb="10" eb="12">
      <t>ザイカ</t>
    </rPh>
    <rPh sb="13" eb="15">
      <t>ユシュツ</t>
    </rPh>
    <phoneticPr fontId="1"/>
  </si>
  <si>
    <t>　          　　ｂ．サービスの輸出（含む非居住者家計の国内での直接購入）</t>
    <rPh sb="20" eb="22">
      <t>ユシュツ</t>
    </rPh>
    <rPh sb="23" eb="24">
      <t>フク</t>
    </rPh>
    <phoneticPr fontId="1"/>
  </si>
  <si>
    <t>　　　　　　　　ａ．財貨の輸入</t>
    <rPh sb="10" eb="12">
      <t>ザイカ</t>
    </rPh>
    <rPh sb="13" eb="15">
      <t>ユニュウ</t>
    </rPh>
    <phoneticPr fontId="1"/>
  </si>
  <si>
    <t>　            　ｂ．サービスの輸入（含む居住者家計の海外での直接購入）</t>
    <rPh sb="21" eb="23">
      <t>ユニュウ</t>
    </rPh>
    <rPh sb="24" eb="25">
      <t>フク</t>
    </rPh>
    <phoneticPr fontId="1"/>
  </si>
  <si>
    <t>(参考）国内総生産（支出側）（除くFISIM）</t>
    <rPh sb="1" eb="3">
      <t>サンコウ</t>
    </rPh>
    <rPh sb="4" eb="6">
      <t>コクナイ</t>
    </rPh>
    <rPh sb="6" eb="9">
      <t>ソウセイサン</t>
    </rPh>
    <rPh sb="10" eb="12">
      <t>シシュツ</t>
    </rPh>
    <rPh sb="12" eb="13">
      <t>カワ</t>
    </rPh>
    <rPh sb="15" eb="16">
      <t>ノゾ</t>
    </rPh>
    <phoneticPr fontId="1"/>
  </si>
  <si>
    <t>　　　 家計最終消費支出（除くFISIM)</t>
    <rPh sb="4" eb="6">
      <t>カケイ</t>
    </rPh>
    <rPh sb="6" eb="8">
      <t>サイシュウ</t>
    </rPh>
    <rPh sb="8" eb="10">
      <t>ショウヒ</t>
    </rPh>
    <rPh sb="10" eb="12">
      <t>シシュツ</t>
    </rPh>
    <rPh sb="13" eb="14">
      <t>ノゾ</t>
    </rPh>
    <phoneticPr fontId="1"/>
  </si>
  <si>
    <t xml:space="preserve">       財貨・サービスの輸出（除くFISIM）</t>
    <rPh sb="7" eb="9">
      <t>ザイカ</t>
    </rPh>
    <rPh sb="15" eb="17">
      <t>ユシュツ</t>
    </rPh>
    <rPh sb="18" eb="19">
      <t>ノゾ</t>
    </rPh>
    <phoneticPr fontId="1"/>
  </si>
  <si>
    <t xml:space="preserve">       （控除）財貨・サービスの輸入（除くFISIM）</t>
    <rPh sb="22" eb="23">
      <t>ノゾ</t>
    </rPh>
    <phoneticPr fontId="1"/>
  </si>
  <si>
    <t>平成22暦年</t>
  </si>
  <si>
    <t>平成23暦年</t>
  </si>
  <si>
    <t>平成24暦年</t>
  </si>
  <si>
    <t>平成21暦年</t>
  </si>
  <si>
    <t>総資本　　　形成</t>
    <phoneticPr fontId="1"/>
  </si>
  <si>
    <r>
      <t>10</t>
    </r>
    <r>
      <rPr>
        <sz val="11"/>
        <rFont val="ＭＳ 明朝"/>
        <family val="1"/>
        <charset val="128"/>
      </rPr>
      <t>億円</t>
    </r>
  </si>
  <si>
    <t>純輸出</t>
    <phoneticPr fontId="1"/>
  </si>
  <si>
    <t>政府最終　消費支出</t>
    <phoneticPr fontId="1"/>
  </si>
  <si>
    <t>民間最終　消費支出</t>
    <phoneticPr fontId="1"/>
  </si>
  <si>
    <t>国内　　　総生産</t>
    <rPh sb="6" eb="8">
      <t>セイサン</t>
    </rPh>
    <phoneticPr fontId="1"/>
  </si>
  <si>
    <t>国内総生産</t>
    <rPh sb="0" eb="2">
      <t>コクナイ</t>
    </rPh>
    <rPh sb="2" eb="5">
      <t>ソウセイサン</t>
    </rPh>
    <phoneticPr fontId="1"/>
  </si>
  <si>
    <t>1994～1999</t>
    <phoneticPr fontId="1"/>
  </si>
  <si>
    <t>1999～2004</t>
    <phoneticPr fontId="1"/>
  </si>
  <si>
    <t>2004～2009</t>
    <phoneticPr fontId="1"/>
  </si>
  <si>
    <t>基準年：2005年</t>
    <phoneticPr fontId="1"/>
  </si>
  <si>
    <r>
      <rPr>
        <sz val="11"/>
        <rFont val="ＭＳ 明朝"/>
        <family val="1"/>
        <charset val="128"/>
      </rPr>
      <t>年</t>
    </r>
    <rPh sb="0" eb="1">
      <t>ネン</t>
    </rPh>
    <phoneticPr fontId="1"/>
  </si>
  <si>
    <r>
      <rPr>
        <sz val="11"/>
        <rFont val="ＭＳ 明朝"/>
        <family val="1"/>
        <charset val="128"/>
      </rPr>
      <t>経済成長率</t>
    </r>
    <rPh sb="0" eb="2">
      <t>ケイザイ</t>
    </rPh>
    <rPh sb="2" eb="5">
      <t>セイチョウリツ</t>
    </rPh>
    <phoneticPr fontId="1"/>
  </si>
  <si>
    <r>
      <rPr>
        <sz val="11"/>
        <rFont val="ＭＳ 明朝"/>
        <family val="1"/>
        <charset val="128"/>
      </rPr>
      <t>平均変化率</t>
    </r>
    <rPh sb="0" eb="2">
      <t>ヘイキン</t>
    </rPh>
    <rPh sb="2" eb="4">
      <t>ヘンカ</t>
    </rPh>
    <rPh sb="4" eb="5">
      <t>リツ</t>
    </rPh>
    <phoneticPr fontId="1"/>
  </si>
  <si>
    <r>
      <rPr>
        <sz val="11"/>
        <rFont val="ＭＳ 明朝"/>
        <family val="1"/>
        <charset val="128"/>
      </rPr>
      <t>期間（年）</t>
    </r>
    <rPh sb="0" eb="2">
      <t>キカン</t>
    </rPh>
    <rPh sb="3" eb="4">
      <t>ネン</t>
    </rPh>
    <phoneticPr fontId="1"/>
  </si>
  <si>
    <r>
      <rPr>
        <sz val="11"/>
        <rFont val="ＭＳ 明朝"/>
        <family val="1"/>
        <charset val="128"/>
      </rPr>
      <t>指数</t>
    </r>
    <phoneticPr fontId="1"/>
  </si>
  <si>
    <t>1994～2012</t>
    <phoneticPr fontId="1"/>
  </si>
  <si>
    <t>％</t>
    <phoneticPr fontId="1"/>
  </si>
  <si>
    <t>％</t>
    <phoneticPr fontId="1"/>
  </si>
  <si>
    <r>
      <t>（単位：１０億円）　（平成1</t>
    </r>
    <r>
      <rPr>
        <sz val="14"/>
        <rFont val="ＭＳ 明朝"/>
        <family val="1"/>
        <charset val="128"/>
      </rPr>
      <t>7暦年基準）</t>
    </r>
    <phoneticPr fontId="1"/>
  </si>
  <si>
    <t>１．　民間最終消費支出</t>
    <phoneticPr fontId="1"/>
  </si>
  <si>
    <t>２．　政府最終消費支出</t>
    <phoneticPr fontId="1"/>
  </si>
  <si>
    <t>３．　総資本形成</t>
    <phoneticPr fontId="1"/>
  </si>
  <si>
    <t>　　　　　　　　　　　（ｃ）原材料在庫</t>
    <phoneticPr fontId="1"/>
  </si>
  <si>
    <t>　　　　　　　　　　　（ｄ）流通在庫</t>
    <phoneticPr fontId="1"/>
  </si>
  <si>
    <t>４．　財貨・サービスの純輸出</t>
    <phoneticPr fontId="1"/>
  </si>
  <si>
    <t>　　　　（１）財貨・サービスの輸出</t>
    <phoneticPr fontId="1"/>
  </si>
  <si>
    <t>　　　　（２）（控除）財貨・サービスの輸入</t>
    <phoneticPr fontId="1"/>
  </si>
  <si>
    <t>（注）１．固定基準年方式である本表の計数は参考系列である。</t>
    <phoneticPr fontId="1"/>
  </si>
  <si>
    <t>　　　２．民間需要＝民間最終消費支出＋民間住宅＋民間企業設備＋民間在庫品増加</t>
    <phoneticPr fontId="1"/>
  </si>
  <si>
    <t>　　　３．国内需要＝民間需要＋公的需要</t>
    <phoneticPr fontId="1"/>
  </si>
  <si>
    <t>　　　５．国民総所得＝国内総所得＋海外からの所得の純受取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</si>
</sst>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;\-#,##0.0"/>
    <numFmt numFmtId="177" formatCode="#,##0.0"/>
    <numFmt numFmtId="179" formatCode="0.00_ "/>
    <numFmt numFmtId="180" formatCode="0.0_ "/>
    <numFmt numFmtId="181" formatCode="#,##0.0_ "/>
  </numFmts>
  <fonts count="9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9"/>
      <name val="ＭＳ 明朝"/>
      <family val="1"/>
      <charset val="128"/>
    </font>
    <font>
      <sz val="10"/>
      <name val="Century"/>
      <family val="1"/>
    </font>
    <font>
      <sz val="10.5"/>
      <name val="Century"/>
      <family val="1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0" fillId="0" borderId="0" xfId="0" applyFont="1"/>
    <xf numFmtId="0" fontId="0" fillId="0" borderId="0" xfId="0" applyFont="1" applyBorder="1" applyProtection="1"/>
    <xf numFmtId="0" fontId="0" fillId="0" borderId="0" xfId="0" applyFont="1" applyBorder="1"/>
    <xf numFmtId="0" fontId="0" fillId="0" borderId="3" xfId="0" applyFont="1" applyBorder="1"/>
    <xf numFmtId="0" fontId="0" fillId="0" borderId="4" xfId="0" applyFont="1" applyBorder="1" applyProtection="1"/>
    <xf numFmtId="0" fontId="0" fillId="0" borderId="3" xfId="0" applyFont="1" applyBorder="1" applyAlignment="1" applyProtection="1">
      <alignment horizontal="left"/>
    </xf>
    <xf numFmtId="177" fontId="0" fillId="0" borderId="0" xfId="0" applyNumberFormat="1" applyFont="1" applyAlignment="1">
      <alignment horizontal="right" vertical="center"/>
    </xf>
    <xf numFmtId="177" fontId="0" fillId="0" borderId="3" xfId="0" applyNumberFormat="1" applyFont="1" applyBorder="1" applyAlignment="1">
      <alignment horizontal="right" vertical="center"/>
    </xf>
    <xf numFmtId="177" fontId="0" fillId="0" borderId="2" xfId="0" applyNumberFormat="1" applyFont="1" applyBorder="1" applyAlignment="1">
      <alignment horizontal="right" vertical="center"/>
    </xf>
    <xf numFmtId="0" fontId="0" fillId="0" borderId="4" xfId="0" applyFont="1" applyBorder="1" applyAlignment="1" applyProtection="1">
      <alignment horizontal="left"/>
    </xf>
    <xf numFmtId="177" fontId="0" fillId="0" borderId="1" xfId="0" applyNumberFormat="1" applyFont="1" applyBorder="1" applyAlignment="1">
      <alignment horizontal="right" vertical="center"/>
    </xf>
    <xf numFmtId="177" fontId="0" fillId="0" borderId="4" xfId="0" applyNumberFormat="1" applyFont="1" applyBorder="1" applyAlignment="1">
      <alignment horizontal="right" vertical="center"/>
    </xf>
    <xf numFmtId="176" fontId="0" fillId="0" borderId="0" xfId="0" applyNumberFormat="1" applyFont="1" applyProtection="1"/>
    <xf numFmtId="176" fontId="0" fillId="0" borderId="0" xfId="0" applyNumberFormat="1" applyFont="1" applyBorder="1" applyProtection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77" fontId="0" fillId="0" borderId="7" xfId="0" applyNumberFormat="1" applyFont="1" applyBorder="1" applyAlignment="1">
      <alignment horizontal="right" vertical="center"/>
    </xf>
    <xf numFmtId="0" fontId="2" fillId="0" borderId="11" xfId="0" applyFont="1" applyBorder="1"/>
    <xf numFmtId="177" fontId="0" fillId="0" borderId="0" xfId="0" applyNumberFormat="1" applyFont="1"/>
    <xf numFmtId="0" fontId="5" fillId="0" borderId="0" xfId="0" applyFont="1"/>
    <xf numFmtId="179" fontId="6" fillId="0" borderId="0" xfId="0" applyNumberFormat="1" applyFont="1" applyBorder="1"/>
    <xf numFmtId="0" fontId="0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180" fontId="6" fillId="0" borderId="0" xfId="0" applyNumberFormat="1" applyFont="1" applyBorder="1"/>
    <xf numFmtId="179" fontId="4" fillId="0" borderId="11" xfId="0" applyNumberFormat="1" applyFont="1" applyBorder="1"/>
    <xf numFmtId="179" fontId="2" fillId="0" borderId="11" xfId="0" applyNumberFormat="1" applyFont="1" applyBorder="1"/>
    <xf numFmtId="179" fontId="2" fillId="0" borderId="11" xfId="0" applyNumberFormat="1" applyFont="1" applyBorder="1" applyAlignment="1">
      <alignment vertical="center"/>
    </xf>
    <xf numFmtId="179" fontId="6" fillId="0" borderId="0" xfId="0" applyNumberFormat="1" applyFont="1" applyFill="1" applyBorder="1"/>
    <xf numFmtId="0" fontId="0" fillId="2" borderId="2" xfId="0" applyFont="1" applyFill="1" applyBorder="1" applyAlignment="1" applyProtection="1">
      <alignment horizontal="left"/>
    </xf>
    <xf numFmtId="177" fontId="0" fillId="2" borderId="0" xfId="0" applyNumberFormat="1" applyFont="1" applyFill="1" applyAlignment="1">
      <alignment horizontal="right" vertical="center"/>
    </xf>
    <xf numFmtId="177" fontId="0" fillId="2" borderId="2" xfId="0" applyNumberFormat="1" applyFont="1" applyFill="1" applyBorder="1" applyAlignment="1">
      <alignment horizontal="right" vertical="center"/>
    </xf>
    <xf numFmtId="0" fontId="0" fillId="2" borderId="0" xfId="0" applyFill="1"/>
    <xf numFmtId="0" fontId="2" fillId="0" borderId="11" xfId="0" applyFont="1" applyBorder="1" applyAlignment="1">
      <alignment horizontal="center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11" xfId="0" applyFont="1" applyBorder="1" applyAlignment="1">
      <alignment horizontal="center"/>
    </xf>
    <xf numFmtId="177" fontId="8" fillId="0" borderId="11" xfId="0" applyNumberFormat="1" applyFont="1" applyBorder="1" applyAlignment="1">
      <alignment horizontal="right" vertical="center"/>
    </xf>
    <xf numFmtId="0" fontId="7" fillId="0" borderId="8" xfId="0" applyFont="1" applyBorder="1" applyProtection="1"/>
    <xf numFmtId="181" fontId="2" fillId="0" borderId="11" xfId="0" applyNumberFormat="1" applyFont="1" applyBorder="1" applyAlignment="1">
      <alignment horizontal="right" vertical="center"/>
    </xf>
    <xf numFmtId="179" fontId="2" fillId="0" borderId="11" xfId="0" applyNumberFormat="1" applyFont="1" applyFill="1" applyBorder="1"/>
    <xf numFmtId="180" fontId="2" fillId="0" borderId="11" xfId="0" applyNumberFormat="1" applyFont="1" applyBorder="1" applyAlignment="1">
      <alignment horizontal="center"/>
    </xf>
    <xf numFmtId="181" fontId="2" fillId="0" borderId="11" xfId="0" applyNumberFormat="1" applyFont="1" applyBorder="1" applyAlignment="1">
      <alignment horizontal="center" vertical="center"/>
    </xf>
    <xf numFmtId="181" fontId="3" fillId="0" borderId="11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181" fontId="2" fillId="0" borderId="1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2" fillId="0" borderId="8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G71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2" sqref="E2"/>
    </sheetView>
  </sheetViews>
  <sheetFormatPr defaultColWidth="11" defaultRowHeight="17.25" x14ac:dyDescent="0.2"/>
  <cols>
    <col min="1" max="1" width="71" style="4" customWidth="1"/>
    <col min="2" max="59" width="15.69921875" style="4" customWidth="1"/>
    <col min="60" max="16384" width="11" style="4"/>
  </cols>
  <sheetData>
    <row r="1" spans="1:20" x14ac:dyDescent="0.2">
      <c r="A1" s="3" t="s">
        <v>47</v>
      </c>
    </row>
    <row r="3" spans="1:20" x14ac:dyDescent="0.2">
      <c r="D3" s="25"/>
    </row>
    <row r="4" spans="1:20" s="6" customFormat="1" x14ac:dyDescent="0.2">
      <c r="A4" s="1" t="s">
        <v>85</v>
      </c>
      <c r="B4" s="5" t="s">
        <v>0</v>
      </c>
      <c r="C4" s="5"/>
      <c r="D4" s="5"/>
      <c r="E4" s="5"/>
      <c r="F4" s="5"/>
      <c r="G4" s="5"/>
      <c r="H4" s="5"/>
      <c r="I4" s="5"/>
      <c r="J4" s="5"/>
      <c r="K4" s="5"/>
      <c r="L4" s="5"/>
    </row>
    <row r="5" spans="1:20" customFormat="1" x14ac:dyDescent="0.2">
      <c r="A5" s="7"/>
      <c r="B5" s="19" t="s">
        <v>1</v>
      </c>
      <c r="C5" s="19" t="s">
        <v>2</v>
      </c>
      <c r="D5" s="19" t="s">
        <v>3</v>
      </c>
      <c r="E5" s="19" t="s">
        <v>4</v>
      </c>
      <c r="F5" s="19" t="s">
        <v>5</v>
      </c>
      <c r="G5" s="19" t="s">
        <v>6</v>
      </c>
      <c r="H5" s="19" t="s">
        <v>7</v>
      </c>
      <c r="I5" s="19" t="s">
        <v>8</v>
      </c>
      <c r="J5" s="19" t="s">
        <v>9</v>
      </c>
      <c r="K5" s="19" t="s">
        <v>10</v>
      </c>
      <c r="L5" s="19" t="s">
        <v>49</v>
      </c>
      <c r="M5" s="19" t="s">
        <v>50</v>
      </c>
      <c r="N5" s="19" t="s">
        <v>51</v>
      </c>
      <c r="O5" s="19" t="s">
        <v>52</v>
      </c>
      <c r="P5" s="19" t="s">
        <v>53</v>
      </c>
      <c r="Q5" s="19" t="s">
        <v>65</v>
      </c>
      <c r="R5" s="19" t="s">
        <v>62</v>
      </c>
      <c r="S5" s="19" t="s">
        <v>63</v>
      </c>
      <c r="T5" s="21" t="s">
        <v>64</v>
      </c>
    </row>
    <row r="6" spans="1:20" customFormat="1" x14ac:dyDescent="0.2">
      <c r="A6" s="2" t="s">
        <v>11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22"/>
    </row>
    <row r="7" spans="1:20" customFormat="1" x14ac:dyDescent="0.2">
      <c r="A7" s="8"/>
      <c r="B7" s="20">
        <v>1994</v>
      </c>
      <c r="C7" s="20">
        <v>1995</v>
      </c>
      <c r="D7" s="20">
        <v>1996</v>
      </c>
      <c r="E7" s="20">
        <v>1997</v>
      </c>
      <c r="F7" s="20">
        <v>1998</v>
      </c>
      <c r="G7" s="20">
        <v>1999</v>
      </c>
      <c r="H7" s="20">
        <v>2000</v>
      </c>
      <c r="I7" s="20">
        <v>2001</v>
      </c>
      <c r="J7" s="20">
        <v>2002</v>
      </c>
      <c r="K7" s="20">
        <v>2003</v>
      </c>
      <c r="L7" s="20">
        <v>2004</v>
      </c>
      <c r="M7" s="20">
        <v>2005</v>
      </c>
      <c r="N7" s="20">
        <v>2006</v>
      </c>
      <c r="O7" s="20">
        <v>2007</v>
      </c>
      <c r="P7" s="20">
        <v>2008</v>
      </c>
      <c r="Q7" s="20">
        <v>2009</v>
      </c>
      <c r="R7" s="20">
        <v>2010</v>
      </c>
      <c r="S7" s="20">
        <v>2011</v>
      </c>
      <c r="T7" s="50">
        <v>2012</v>
      </c>
    </row>
    <row r="8" spans="1:20" customFormat="1" x14ac:dyDescent="0.2">
      <c r="A8" s="9" t="s">
        <v>86</v>
      </c>
      <c r="B8" s="10">
        <v>268080.59999999998</v>
      </c>
      <c r="C8" s="10">
        <v>271302.8</v>
      </c>
      <c r="D8" s="10">
        <v>276211.8</v>
      </c>
      <c r="E8" s="10">
        <v>277348.8</v>
      </c>
      <c r="F8" s="10">
        <v>274635.40000000002</v>
      </c>
      <c r="G8" s="10">
        <v>276903.09999999998</v>
      </c>
      <c r="H8" s="10">
        <v>277816.09999999998</v>
      </c>
      <c r="I8" s="10">
        <v>280300.90000000002</v>
      </c>
      <c r="J8" s="10">
        <v>283360.09999999998</v>
      </c>
      <c r="K8" s="10">
        <v>283763.59999999998</v>
      </c>
      <c r="L8" s="10">
        <v>286652.40000000002</v>
      </c>
      <c r="M8" s="10">
        <v>291132.59999999998</v>
      </c>
      <c r="N8" s="10">
        <v>294313.40000000002</v>
      </c>
      <c r="O8" s="10">
        <v>297569.5</v>
      </c>
      <c r="P8" s="10">
        <v>296150</v>
      </c>
      <c r="Q8" s="10">
        <v>296655.3</v>
      </c>
      <c r="R8" s="10">
        <v>313210.09999999998</v>
      </c>
      <c r="S8" s="10">
        <v>319089.5</v>
      </c>
      <c r="T8" s="11">
        <v>318030.8</v>
      </c>
    </row>
    <row r="9" spans="1:20" customFormat="1" x14ac:dyDescent="0.2">
      <c r="A9" s="2" t="s">
        <v>12</v>
      </c>
      <c r="B9" s="10">
        <v>263606.40000000002</v>
      </c>
      <c r="C9" s="10">
        <v>266677.40000000002</v>
      </c>
      <c r="D9" s="10">
        <v>271555.20000000001</v>
      </c>
      <c r="E9" s="10">
        <v>272773.09999999998</v>
      </c>
      <c r="F9" s="10">
        <v>269552.59999999998</v>
      </c>
      <c r="G9" s="10">
        <v>271375.90000000002</v>
      </c>
      <c r="H9" s="10">
        <v>272699.7</v>
      </c>
      <c r="I9" s="10">
        <v>275087.5</v>
      </c>
      <c r="J9" s="10">
        <v>278130.7</v>
      </c>
      <c r="K9" s="10">
        <v>278230</v>
      </c>
      <c r="L9" s="10">
        <v>281005.3</v>
      </c>
      <c r="M9" s="10">
        <v>285345.3</v>
      </c>
      <c r="N9" s="10">
        <v>288340.5</v>
      </c>
      <c r="O9" s="10">
        <v>291784.3</v>
      </c>
      <c r="P9" s="10">
        <v>290545.2</v>
      </c>
      <c r="Q9" s="10">
        <v>290735.2</v>
      </c>
      <c r="R9" s="10">
        <v>306897.09999999998</v>
      </c>
      <c r="S9" s="10">
        <v>312233.7</v>
      </c>
      <c r="T9" s="12">
        <v>310654.7</v>
      </c>
    </row>
    <row r="10" spans="1:20" customFormat="1" x14ac:dyDescent="0.2">
      <c r="A10" s="2" t="s">
        <v>13</v>
      </c>
      <c r="B10" s="10">
        <v>259809.2</v>
      </c>
      <c r="C10" s="10">
        <v>262315.7</v>
      </c>
      <c r="D10" s="10">
        <v>267410.8</v>
      </c>
      <c r="E10" s="10">
        <v>269262.3</v>
      </c>
      <c r="F10" s="10">
        <v>266629.90000000002</v>
      </c>
      <c r="G10" s="10">
        <v>267900.09999999998</v>
      </c>
      <c r="H10" s="10">
        <v>269349.5</v>
      </c>
      <c r="I10" s="10">
        <v>272402.8</v>
      </c>
      <c r="J10" s="10">
        <v>275385.5</v>
      </c>
      <c r="K10" s="10">
        <v>275897</v>
      </c>
      <c r="L10" s="10">
        <v>278160.09999999998</v>
      </c>
      <c r="M10" s="10">
        <v>282947.5</v>
      </c>
      <c r="N10" s="10">
        <v>286774.5</v>
      </c>
      <c r="O10" s="10">
        <v>290416.5</v>
      </c>
      <c r="P10" s="10">
        <v>289246.5</v>
      </c>
      <c r="Q10" s="10">
        <v>289596.90000000002</v>
      </c>
      <c r="R10" s="10">
        <v>305786.7</v>
      </c>
      <c r="S10" s="10">
        <v>310956.90000000002</v>
      </c>
      <c r="T10" s="12">
        <v>309546.7</v>
      </c>
    </row>
    <row r="11" spans="1:20" customFormat="1" x14ac:dyDescent="0.2">
      <c r="A11" s="2" t="s">
        <v>14</v>
      </c>
      <c r="B11" s="10">
        <v>4037.3</v>
      </c>
      <c r="C11" s="10">
        <v>4564.8999999999996</v>
      </c>
      <c r="D11" s="10">
        <v>4450.3999999999996</v>
      </c>
      <c r="E11" s="10">
        <v>3870.6</v>
      </c>
      <c r="F11" s="10">
        <v>3265.5</v>
      </c>
      <c r="G11" s="10">
        <v>3750.5</v>
      </c>
      <c r="H11" s="10">
        <v>3605.9</v>
      </c>
      <c r="I11" s="10">
        <v>2950.6</v>
      </c>
      <c r="J11" s="10">
        <v>3020.5</v>
      </c>
      <c r="K11" s="10">
        <v>2976.3</v>
      </c>
      <c r="L11" s="10">
        <v>3646.2</v>
      </c>
      <c r="M11" s="10">
        <v>3320.4</v>
      </c>
      <c r="N11" s="10">
        <v>2266.1</v>
      </c>
      <c r="O11" s="10">
        <v>2168.8000000000002</v>
      </c>
      <c r="P11" s="10">
        <v>2116.9</v>
      </c>
      <c r="Q11" s="10">
        <v>1923.8</v>
      </c>
      <c r="R11" s="10">
        <v>2087.3000000000002</v>
      </c>
      <c r="S11" s="10">
        <v>1960.6</v>
      </c>
      <c r="T11" s="12">
        <v>2037.2</v>
      </c>
    </row>
    <row r="12" spans="1:20" customFormat="1" x14ac:dyDescent="0.2">
      <c r="A12" s="2" t="s">
        <v>15</v>
      </c>
      <c r="B12" s="10">
        <v>240</v>
      </c>
      <c r="C12" s="10">
        <v>203.3</v>
      </c>
      <c r="D12" s="10">
        <v>306</v>
      </c>
      <c r="E12" s="10">
        <v>359.9</v>
      </c>
      <c r="F12" s="10">
        <v>342.8</v>
      </c>
      <c r="G12" s="10">
        <v>274.7</v>
      </c>
      <c r="H12" s="10">
        <v>255.7</v>
      </c>
      <c r="I12" s="10">
        <v>265.89999999999998</v>
      </c>
      <c r="J12" s="10">
        <v>275.39999999999998</v>
      </c>
      <c r="K12" s="10">
        <v>643.4</v>
      </c>
      <c r="L12" s="10">
        <v>801</v>
      </c>
      <c r="M12" s="10">
        <v>922.6</v>
      </c>
      <c r="N12" s="10">
        <v>700.1</v>
      </c>
      <c r="O12" s="10">
        <v>801</v>
      </c>
      <c r="P12" s="10">
        <v>818.2</v>
      </c>
      <c r="Q12" s="10">
        <v>785.5</v>
      </c>
      <c r="R12" s="10">
        <v>976.9</v>
      </c>
      <c r="S12" s="10">
        <v>683.9</v>
      </c>
      <c r="T12" s="12">
        <v>929.1</v>
      </c>
    </row>
    <row r="13" spans="1:20" customFormat="1" x14ac:dyDescent="0.2">
      <c r="A13" s="2" t="s">
        <v>16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2"/>
    </row>
    <row r="14" spans="1:20" customFormat="1" x14ac:dyDescent="0.2">
      <c r="A14" s="2" t="s">
        <v>46</v>
      </c>
      <c r="B14" s="10">
        <v>227624.1</v>
      </c>
      <c r="C14" s="10">
        <v>229887.4</v>
      </c>
      <c r="D14" s="10">
        <v>233922.7</v>
      </c>
      <c r="E14" s="10">
        <v>234304.8</v>
      </c>
      <c r="F14" s="10">
        <v>230373.5</v>
      </c>
      <c r="G14" s="10">
        <v>231311.5</v>
      </c>
      <c r="H14" s="10">
        <v>231621.2</v>
      </c>
      <c r="I14" s="10">
        <v>233013</v>
      </c>
      <c r="J14" s="10">
        <v>235126.7</v>
      </c>
      <c r="K14" s="10">
        <v>234318.8</v>
      </c>
      <c r="L14" s="10">
        <v>236214.8</v>
      </c>
      <c r="M14" s="10">
        <v>239701.9</v>
      </c>
      <c r="N14" s="10">
        <v>241808.5</v>
      </c>
      <c r="O14" s="10">
        <v>244410.1</v>
      </c>
      <c r="P14" s="10">
        <v>242442.7</v>
      </c>
      <c r="Q14" s="10">
        <v>242018.5</v>
      </c>
      <c r="R14" s="10">
        <v>257632.1</v>
      </c>
      <c r="S14" s="10">
        <v>262608.5</v>
      </c>
      <c r="T14" s="12">
        <v>260456.2</v>
      </c>
    </row>
    <row r="15" spans="1:20" customFormat="1" x14ac:dyDescent="0.2">
      <c r="A15" s="2" t="s">
        <v>17</v>
      </c>
      <c r="B15" s="10">
        <v>35982.300000000003</v>
      </c>
      <c r="C15" s="10">
        <v>36790</v>
      </c>
      <c r="D15" s="10">
        <v>37632.5</v>
      </c>
      <c r="E15" s="10">
        <v>38468.199999999997</v>
      </c>
      <c r="F15" s="10">
        <v>39179.1</v>
      </c>
      <c r="G15" s="10">
        <v>40064.300000000003</v>
      </c>
      <c r="H15" s="10">
        <v>41078.400000000001</v>
      </c>
      <c r="I15" s="10">
        <v>42074.6</v>
      </c>
      <c r="J15" s="10">
        <v>43003.9</v>
      </c>
      <c r="K15" s="10">
        <v>43911.1</v>
      </c>
      <c r="L15" s="10">
        <v>44790.5</v>
      </c>
      <c r="M15" s="10">
        <v>45643.4</v>
      </c>
      <c r="N15" s="10">
        <v>46532.1</v>
      </c>
      <c r="O15" s="10">
        <v>47374.2</v>
      </c>
      <c r="P15" s="10">
        <v>48102.6</v>
      </c>
      <c r="Q15" s="10">
        <v>48716.7</v>
      </c>
      <c r="R15" s="10">
        <v>49265.1</v>
      </c>
      <c r="S15" s="10">
        <v>49625.2</v>
      </c>
      <c r="T15" s="12">
        <v>50198.6</v>
      </c>
    </row>
    <row r="16" spans="1:20" customFormat="1" x14ac:dyDescent="0.2">
      <c r="A16" s="2" t="s">
        <v>18</v>
      </c>
      <c r="B16" s="10">
        <v>4474.1000000000004</v>
      </c>
      <c r="C16" s="10">
        <v>4625.3999999999996</v>
      </c>
      <c r="D16" s="10">
        <v>4656.7</v>
      </c>
      <c r="E16" s="10">
        <v>4575.7</v>
      </c>
      <c r="F16" s="10">
        <v>5082.8</v>
      </c>
      <c r="G16" s="10">
        <v>5527.3</v>
      </c>
      <c r="H16" s="10">
        <v>5116.3999999999996</v>
      </c>
      <c r="I16" s="10">
        <v>5213.3</v>
      </c>
      <c r="J16" s="10">
        <v>5229.3999999999996</v>
      </c>
      <c r="K16" s="10">
        <v>5533.7</v>
      </c>
      <c r="L16" s="10">
        <v>5647.1</v>
      </c>
      <c r="M16" s="10">
        <v>5787.3</v>
      </c>
      <c r="N16" s="10">
        <v>5972.9</v>
      </c>
      <c r="O16" s="10">
        <v>5785.2</v>
      </c>
      <c r="P16" s="10">
        <v>5604.8</v>
      </c>
      <c r="Q16" s="10">
        <v>5920.1</v>
      </c>
      <c r="R16" s="10">
        <v>6313</v>
      </c>
      <c r="S16" s="10">
        <v>6855.8</v>
      </c>
      <c r="T16" s="12">
        <v>7376</v>
      </c>
    </row>
    <row r="17" spans="1:20" customFormat="1" x14ac:dyDescent="0.2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2"/>
    </row>
    <row r="18" spans="1:20" customFormat="1" x14ac:dyDescent="0.2">
      <c r="A18" s="2" t="s">
        <v>87</v>
      </c>
      <c r="B18" s="10">
        <v>69478.399999999994</v>
      </c>
      <c r="C18" s="10">
        <v>72462.899999999994</v>
      </c>
      <c r="D18" s="10">
        <v>74614.100000000006</v>
      </c>
      <c r="E18" s="10">
        <v>75184.3</v>
      </c>
      <c r="F18" s="10">
        <v>76097.7</v>
      </c>
      <c r="G18" s="10">
        <v>78859.8</v>
      </c>
      <c r="H18" s="10">
        <v>82697.100000000006</v>
      </c>
      <c r="I18" s="10">
        <v>86397.3</v>
      </c>
      <c r="J18" s="10">
        <v>88701.6</v>
      </c>
      <c r="K18" s="10">
        <v>90341.6</v>
      </c>
      <c r="L18" s="10">
        <v>91730.2</v>
      </c>
      <c r="M18" s="10">
        <v>92468.1</v>
      </c>
      <c r="N18" s="10">
        <v>92493.1</v>
      </c>
      <c r="O18" s="10">
        <v>93512.7</v>
      </c>
      <c r="P18" s="10">
        <v>93416.9</v>
      </c>
      <c r="Q18" s="10">
        <v>95401.7</v>
      </c>
      <c r="R18" s="10">
        <v>97182.2</v>
      </c>
      <c r="S18" s="10">
        <v>98325.3</v>
      </c>
      <c r="T18" s="12">
        <v>99953</v>
      </c>
    </row>
    <row r="19" spans="1:20" customFormat="1" x14ac:dyDescent="0.2">
      <c r="A19" s="2" t="s">
        <v>19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2"/>
    </row>
    <row r="20" spans="1:20" customFormat="1" x14ac:dyDescent="0.2">
      <c r="A20" s="2" t="s">
        <v>20</v>
      </c>
      <c r="B20" s="10">
        <v>306389.8</v>
      </c>
      <c r="C20" s="10">
        <v>311114.3</v>
      </c>
      <c r="D20" s="10">
        <v>317256.2</v>
      </c>
      <c r="E20" s="10">
        <v>318684.5</v>
      </c>
      <c r="F20" s="10">
        <v>316095.59999999998</v>
      </c>
      <c r="G20" s="10">
        <v>319980.09999999998</v>
      </c>
      <c r="H20" s="10">
        <v>323551.7</v>
      </c>
      <c r="I20" s="10">
        <v>327538.3</v>
      </c>
      <c r="J20" s="10">
        <v>331607.2</v>
      </c>
      <c r="K20" s="10">
        <v>332667.2</v>
      </c>
      <c r="L20" s="10">
        <v>336546.1</v>
      </c>
      <c r="M20" s="10">
        <v>341990.8</v>
      </c>
      <c r="N20" s="10">
        <v>345472.6</v>
      </c>
      <c r="O20" s="10">
        <v>349771.8</v>
      </c>
      <c r="P20" s="10">
        <v>349157.5</v>
      </c>
      <c r="Q20" s="10">
        <v>350732.3</v>
      </c>
      <c r="R20" s="10">
        <v>368673</v>
      </c>
      <c r="S20" s="10">
        <v>375998.8</v>
      </c>
      <c r="T20" s="12">
        <v>376355.5</v>
      </c>
    </row>
    <row r="21" spans="1:20" customFormat="1" x14ac:dyDescent="0.2">
      <c r="A21" s="2" t="s">
        <v>21</v>
      </c>
      <c r="B21" s="10">
        <v>31169.1</v>
      </c>
      <c r="C21" s="10">
        <v>32651.4</v>
      </c>
      <c r="D21" s="10">
        <v>33569.800000000003</v>
      </c>
      <c r="E21" s="10">
        <v>33848.6</v>
      </c>
      <c r="F21" s="10">
        <v>34637.5</v>
      </c>
      <c r="G21" s="10">
        <v>35782.800000000003</v>
      </c>
      <c r="H21" s="10">
        <v>36961.5</v>
      </c>
      <c r="I21" s="10">
        <v>39159.800000000003</v>
      </c>
      <c r="J21" s="10">
        <v>40454.400000000001</v>
      </c>
      <c r="K21" s="10">
        <v>41438</v>
      </c>
      <c r="L21" s="10">
        <v>41836.400000000001</v>
      </c>
      <c r="M21" s="10">
        <v>41609.9</v>
      </c>
      <c r="N21" s="10">
        <v>41334</v>
      </c>
      <c r="O21" s="10">
        <v>41310.400000000001</v>
      </c>
      <c r="P21" s="10">
        <v>40409.4</v>
      </c>
      <c r="Q21" s="10">
        <v>41324.800000000003</v>
      </c>
      <c r="R21" s="10">
        <v>41719.300000000003</v>
      </c>
      <c r="S21" s="10">
        <v>41416</v>
      </c>
      <c r="T21" s="12">
        <v>41628.300000000003</v>
      </c>
    </row>
    <row r="22" spans="1:20" customFormat="1" x14ac:dyDescent="0.2">
      <c r="A22" s="2" t="s">
        <v>88</v>
      </c>
      <c r="B22" s="10">
        <v>125617.1</v>
      </c>
      <c r="C22" s="10">
        <v>127995.8</v>
      </c>
      <c r="D22" s="10">
        <v>133373.1</v>
      </c>
      <c r="E22" s="10">
        <v>133243.79999999999</v>
      </c>
      <c r="F22" s="10">
        <v>122680.9</v>
      </c>
      <c r="G22" s="10">
        <v>116699.7</v>
      </c>
      <c r="H22" s="10">
        <v>120794.4</v>
      </c>
      <c r="I22" s="10">
        <v>118192.3</v>
      </c>
      <c r="J22" s="10">
        <v>109799.8</v>
      </c>
      <c r="K22" s="10">
        <v>110865.4</v>
      </c>
      <c r="L22" s="10">
        <v>113268.1</v>
      </c>
      <c r="M22" s="10">
        <v>113220.7</v>
      </c>
      <c r="N22" s="10">
        <v>114342.8</v>
      </c>
      <c r="O22" s="10">
        <v>116590.5</v>
      </c>
      <c r="P22" s="10">
        <v>112911.3</v>
      </c>
      <c r="Q22" s="10">
        <v>93388.800000000003</v>
      </c>
      <c r="R22" s="10">
        <v>98621.9</v>
      </c>
      <c r="S22" s="10">
        <v>98867.199999999997</v>
      </c>
      <c r="T22" s="12">
        <v>101633.2</v>
      </c>
    </row>
    <row r="23" spans="1:20" customFormat="1" x14ac:dyDescent="0.2">
      <c r="A23" s="2" t="s">
        <v>22</v>
      </c>
      <c r="B23" s="10">
        <v>126308.9</v>
      </c>
      <c r="C23" s="10">
        <v>126457.5</v>
      </c>
      <c r="D23" s="10">
        <v>131368.79999999999</v>
      </c>
      <c r="E23" s="10">
        <v>130523.8</v>
      </c>
      <c r="F23" s="10">
        <v>121479.9</v>
      </c>
      <c r="G23" s="10">
        <v>120577.8</v>
      </c>
      <c r="H23" s="10">
        <v>121513</v>
      </c>
      <c r="I23" s="10">
        <v>118078</v>
      </c>
      <c r="J23" s="10">
        <v>112101.6</v>
      </c>
      <c r="K23" s="10">
        <v>111536.4</v>
      </c>
      <c r="L23" s="10">
        <v>111704.4</v>
      </c>
      <c r="M23" s="10">
        <v>112573.9</v>
      </c>
      <c r="N23" s="10">
        <v>114272.3</v>
      </c>
      <c r="O23" s="10">
        <v>114734.6</v>
      </c>
      <c r="P23" s="10">
        <v>110245.8</v>
      </c>
      <c r="Q23" s="10">
        <v>98534.399999999994</v>
      </c>
      <c r="R23" s="10">
        <v>98969.8</v>
      </c>
      <c r="S23" s="10">
        <v>100644.6</v>
      </c>
      <c r="T23" s="12">
        <v>103235.3</v>
      </c>
    </row>
    <row r="24" spans="1:20" customFormat="1" x14ac:dyDescent="0.2">
      <c r="A24" s="2" t="s">
        <v>23</v>
      </c>
      <c r="B24" s="10">
        <v>85620.6</v>
      </c>
      <c r="C24" s="10">
        <v>85939.6</v>
      </c>
      <c r="D24" s="10">
        <v>88962.9</v>
      </c>
      <c r="E24" s="10">
        <v>91266.5</v>
      </c>
      <c r="F24" s="10">
        <v>84149</v>
      </c>
      <c r="G24" s="10">
        <v>81756.399999999994</v>
      </c>
      <c r="H24" s="10">
        <v>86280.1</v>
      </c>
      <c r="I24" s="10">
        <v>84364.6</v>
      </c>
      <c r="J24" s="10">
        <v>80153.7</v>
      </c>
      <c r="K24" s="10">
        <v>82420.600000000006</v>
      </c>
      <c r="L24" s="10">
        <v>84760.2</v>
      </c>
      <c r="M24" s="10">
        <v>88347.4</v>
      </c>
      <c r="N24" s="10">
        <v>91270</v>
      </c>
      <c r="O24" s="10">
        <v>93099.9</v>
      </c>
      <c r="P24" s="10">
        <v>90195.3</v>
      </c>
      <c r="Q24" s="10">
        <v>77106.100000000006</v>
      </c>
      <c r="R24" s="10">
        <v>77346.399999999994</v>
      </c>
      <c r="S24" s="10">
        <v>80828.899999999994</v>
      </c>
      <c r="T24" s="12">
        <v>82871.600000000006</v>
      </c>
    </row>
    <row r="25" spans="1:20" customFormat="1" x14ac:dyDescent="0.2">
      <c r="A25" s="2" t="s">
        <v>24</v>
      </c>
      <c r="B25" s="10">
        <v>24663.200000000001</v>
      </c>
      <c r="C25" s="10">
        <v>23673.9</v>
      </c>
      <c r="D25" s="10">
        <v>26455.5</v>
      </c>
      <c r="E25" s="10">
        <v>23221.8</v>
      </c>
      <c r="F25" s="10">
        <v>19983.599999999999</v>
      </c>
      <c r="G25" s="10">
        <v>19980.3</v>
      </c>
      <c r="H25" s="10">
        <v>20132.900000000001</v>
      </c>
      <c r="I25" s="10">
        <v>19080.099999999999</v>
      </c>
      <c r="J25" s="10">
        <v>18401.8</v>
      </c>
      <c r="K25" s="10">
        <v>18139.400000000001</v>
      </c>
      <c r="L25" s="10">
        <v>18449.099999999999</v>
      </c>
      <c r="M25" s="10">
        <v>18278.3</v>
      </c>
      <c r="N25" s="10">
        <v>18382.3</v>
      </c>
      <c r="O25" s="10">
        <v>16579.5</v>
      </c>
      <c r="P25" s="10">
        <v>15485.1</v>
      </c>
      <c r="Q25" s="10">
        <v>12917.6</v>
      </c>
      <c r="R25" s="10">
        <v>12339.3</v>
      </c>
      <c r="S25" s="10">
        <v>12958.2</v>
      </c>
      <c r="T25" s="12">
        <v>13348.7</v>
      </c>
    </row>
    <row r="26" spans="1:20" customFormat="1" x14ac:dyDescent="0.2">
      <c r="A26" s="2" t="s">
        <v>25</v>
      </c>
      <c r="B26" s="10">
        <v>60957.4</v>
      </c>
      <c r="C26" s="10">
        <v>62265.7</v>
      </c>
      <c r="D26" s="10">
        <v>62507.4</v>
      </c>
      <c r="E26" s="10">
        <v>68044.600000000006</v>
      </c>
      <c r="F26" s="10">
        <v>64165.3</v>
      </c>
      <c r="G26" s="10">
        <v>61776</v>
      </c>
      <c r="H26" s="10">
        <v>66147.199999999997</v>
      </c>
      <c r="I26" s="10">
        <v>65284.5</v>
      </c>
      <c r="J26" s="10">
        <v>61751.8</v>
      </c>
      <c r="K26" s="10">
        <v>64281.2</v>
      </c>
      <c r="L26" s="10">
        <v>66311</v>
      </c>
      <c r="M26" s="10">
        <v>70069.100000000006</v>
      </c>
      <c r="N26" s="10">
        <v>72887.7</v>
      </c>
      <c r="O26" s="10">
        <v>76520.5</v>
      </c>
      <c r="P26" s="10">
        <v>74710.100000000006</v>
      </c>
      <c r="Q26" s="10">
        <v>64188.6</v>
      </c>
      <c r="R26" s="10">
        <v>65007.1</v>
      </c>
      <c r="S26" s="10">
        <v>67870.7</v>
      </c>
      <c r="T26" s="12">
        <v>69522.899999999994</v>
      </c>
    </row>
    <row r="27" spans="1:20" customFormat="1" x14ac:dyDescent="0.2">
      <c r="A27" s="2" t="s">
        <v>26</v>
      </c>
      <c r="B27" s="10">
        <v>40688.300000000003</v>
      </c>
      <c r="C27" s="10">
        <v>40517.9</v>
      </c>
      <c r="D27" s="10">
        <v>42405.9</v>
      </c>
      <c r="E27" s="10">
        <v>39257.300000000003</v>
      </c>
      <c r="F27" s="10">
        <v>37330.9</v>
      </c>
      <c r="G27" s="10">
        <v>38821.4</v>
      </c>
      <c r="H27" s="10">
        <v>35232.9</v>
      </c>
      <c r="I27" s="10">
        <v>33713.4</v>
      </c>
      <c r="J27" s="10">
        <v>31947.9</v>
      </c>
      <c r="K27" s="10">
        <v>29115.8</v>
      </c>
      <c r="L27" s="10">
        <v>26944.2</v>
      </c>
      <c r="M27" s="10">
        <v>24226.5</v>
      </c>
      <c r="N27" s="10">
        <v>23002.400000000001</v>
      </c>
      <c r="O27" s="10">
        <v>21634.7</v>
      </c>
      <c r="P27" s="10">
        <v>20050.5</v>
      </c>
      <c r="Q27" s="10">
        <v>21428.3</v>
      </c>
      <c r="R27" s="10">
        <v>21623.4</v>
      </c>
      <c r="S27" s="10">
        <v>19815.7</v>
      </c>
      <c r="T27" s="12">
        <v>20363.7</v>
      </c>
    </row>
    <row r="28" spans="1:20" customFormat="1" x14ac:dyDescent="0.2">
      <c r="A28" s="2" t="s">
        <v>24</v>
      </c>
      <c r="B28" s="10">
        <v>1394.2</v>
      </c>
      <c r="C28" s="10">
        <v>1524.4</v>
      </c>
      <c r="D28" s="10">
        <v>1523.6</v>
      </c>
      <c r="E28" s="10">
        <v>1537.6</v>
      </c>
      <c r="F28" s="10">
        <v>1341.8</v>
      </c>
      <c r="G28" s="10">
        <v>1280.7</v>
      </c>
      <c r="H28" s="10">
        <v>1102.2</v>
      </c>
      <c r="I28" s="10">
        <v>1036.3</v>
      </c>
      <c r="J28" s="10">
        <v>958.3</v>
      </c>
      <c r="K28" s="10">
        <v>836</v>
      </c>
      <c r="L28" s="10">
        <v>776</v>
      </c>
      <c r="M28" s="10">
        <v>677</v>
      </c>
      <c r="N28" s="10">
        <v>606.79999999999995</v>
      </c>
      <c r="O28" s="10">
        <v>544.29999999999995</v>
      </c>
      <c r="P28" s="10">
        <v>487.9</v>
      </c>
      <c r="Q28" s="10">
        <v>545.29999999999995</v>
      </c>
      <c r="R28" s="10">
        <v>502.1</v>
      </c>
      <c r="S28" s="10">
        <v>463.9</v>
      </c>
      <c r="T28" s="12">
        <v>446.9</v>
      </c>
    </row>
    <row r="29" spans="1:20" customFormat="1" x14ac:dyDescent="0.2">
      <c r="A29" s="2" t="s">
        <v>25</v>
      </c>
      <c r="B29" s="10">
        <v>10564.5</v>
      </c>
      <c r="C29" s="10">
        <v>10647.3</v>
      </c>
      <c r="D29" s="10">
        <v>10735.3</v>
      </c>
      <c r="E29" s="10">
        <v>10335.4</v>
      </c>
      <c r="F29" s="10">
        <v>9433.2999999999993</v>
      </c>
      <c r="G29" s="10">
        <v>9013.9</v>
      </c>
      <c r="H29" s="10">
        <v>8863.9</v>
      </c>
      <c r="I29" s="10">
        <v>7700.6</v>
      </c>
      <c r="J29" s="10">
        <v>7300.8</v>
      </c>
      <c r="K29" s="10">
        <v>6802.3</v>
      </c>
      <c r="L29" s="10">
        <v>6368</v>
      </c>
      <c r="M29" s="10">
        <v>5597.7</v>
      </c>
      <c r="N29" s="10">
        <v>5746.6</v>
      </c>
      <c r="O29" s="10">
        <v>5566.2</v>
      </c>
      <c r="P29" s="10">
        <v>5464.9</v>
      </c>
      <c r="Q29" s="10">
        <v>5524.2</v>
      </c>
      <c r="R29" s="10">
        <v>5762.9</v>
      </c>
      <c r="S29" s="10">
        <v>5161.7</v>
      </c>
      <c r="T29" s="12">
        <v>5538.9</v>
      </c>
    </row>
    <row r="30" spans="1:20" customFormat="1" x14ac:dyDescent="0.2">
      <c r="A30" s="2" t="s">
        <v>27</v>
      </c>
      <c r="B30" s="10">
        <v>28729.599999999999</v>
      </c>
      <c r="C30" s="10">
        <v>28346.1</v>
      </c>
      <c r="D30" s="10">
        <v>30147</v>
      </c>
      <c r="E30" s="10">
        <v>27384.400000000001</v>
      </c>
      <c r="F30" s="10">
        <v>26555.8</v>
      </c>
      <c r="G30" s="10">
        <v>28526.7</v>
      </c>
      <c r="H30" s="10">
        <v>25266.799999999999</v>
      </c>
      <c r="I30" s="10">
        <v>24976.5</v>
      </c>
      <c r="J30" s="10">
        <v>23688.799999999999</v>
      </c>
      <c r="K30" s="10">
        <v>21477.5</v>
      </c>
      <c r="L30" s="10">
        <v>19800.3</v>
      </c>
      <c r="M30" s="10">
        <v>17951.7</v>
      </c>
      <c r="N30" s="10">
        <v>16649</v>
      </c>
      <c r="O30" s="10">
        <v>15524.2</v>
      </c>
      <c r="P30" s="10">
        <v>14097.7</v>
      </c>
      <c r="Q30" s="10">
        <v>15358.8</v>
      </c>
      <c r="R30" s="10">
        <v>15358.5</v>
      </c>
      <c r="S30" s="10">
        <v>14190</v>
      </c>
      <c r="T30" s="12">
        <v>14377.9</v>
      </c>
    </row>
    <row r="31" spans="1:20" customFormat="1" x14ac:dyDescent="0.2">
      <c r="A31" s="2" t="s">
        <v>28</v>
      </c>
      <c r="B31" s="10">
        <v>-691.8</v>
      </c>
      <c r="C31" s="10">
        <v>1538.3</v>
      </c>
      <c r="D31" s="10">
        <v>2004.3</v>
      </c>
      <c r="E31" s="10">
        <v>2720</v>
      </c>
      <c r="F31" s="10">
        <v>1201</v>
      </c>
      <c r="G31" s="10">
        <v>-3878.1</v>
      </c>
      <c r="H31" s="10">
        <v>-718.6</v>
      </c>
      <c r="I31" s="10">
        <v>114.3</v>
      </c>
      <c r="J31" s="10">
        <v>-2301.8000000000002</v>
      </c>
      <c r="K31" s="10">
        <v>-671</v>
      </c>
      <c r="L31" s="10">
        <v>1563.7</v>
      </c>
      <c r="M31" s="10">
        <v>646.79999999999995</v>
      </c>
      <c r="N31" s="10">
        <v>70.5</v>
      </c>
      <c r="O31" s="10">
        <v>1855.9</v>
      </c>
      <c r="P31" s="10">
        <v>2665.5</v>
      </c>
      <c r="Q31" s="10">
        <v>-5145.6000000000004</v>
      </c>
      <c r="R31" s="10">
        <v>-347.9</v>
      </c>
      <c r="S31" s="10">
        <v>-1777.3</v>
      </c>
      <c r="T31" s="12">
        <v>-1602</v>
      </c>
    </row>
    <row r="32" spans="1:20" customFormat="1" x14ac:dyDescent="0.2">
      <c r="A32" s="2" t="s">
        <v>29</v>
      </c>
      <c r="B32" s="10">
        <v>-1003</v>
      </c>
      <c r="C32" s="10">
        <v>1407.7</v>
      </c>
      <c r="D32" s="10">
        <v>1972.4</v>
      </c>
      <c r="E32" s="10">
        <v>2737.9</v>
      </c>
      <c r="F32" s="10">
        <v>1317.1</v>
      </c>
      <c r="G32" s="10">
        <v>-3757.8</v>
      </c>
      <c r="H32" s="10">
        <v>-634.79999999999995</v>
      </c>
      <c r="I32" s="10">
        <v>135.5</v>
      </c>
      <c r="J32" s="10">
        <v>-2311.6999999999998</v>
      </c>
      <c r="K32" s="10">
        <v>-629.1</v>
      </c>
      <c r="L32" s="10">
        <v>1586.8</v>
      </c>
      <c r="M32" s="10">
        <v>604.5</v>
      </c>
      <c r="N32" s="10">
        <v>38.6</v>
      </c>
      <c r="O32" s="10">
        <v>1865.3</v>
      </c>
      <c r="P32" s="10">
        <v>2611</v>
      </c>
      <c r="Q32" s="10">
        <v>-5097.8999999999996</v>
      </c>
      <c r="R32" s="10">
        <v>-292.7</v>
      </c>
      <c r="S32" s="10">
        <v>-1752.1</v>
      </c>
      <c r="T32" s="12">
        <v>-1593.4</v>
      </c>
    </row>
    <row r="33" spans="1:20" customFormat="1" x14ac:dyDescent="0.2">
      <c r="A33" s="2" t="s">
        <v>30</v>
      </c>
      <c r="B33" s="10">
        <v>-406.6</v>
      </c>
      <c r="C33" s="10">
        <v>612.79999999999995</v>
      </c>
      <c r="D33" s="10">
        <v>57.6</v>
      </c>
      <c r="E33" s="10">
        <v>320.60000000000002</v>
      </c>
      <c r="F33" s="10">
        <v>-180.7</v>
      </c>
      <c r="G33" s="10">
        <v>-478.5</v>
      </c>
      <c r="H33" s="10">
        <v>-89.1</v>
      </c>
      <c r="I33" s="10">
        <v>170.8</v>
      </c>
      <c r="J33" s="10">
        <v>-368.4</v>
      </c>
      <c r="K33" s="10">
        <v>-132</v>
      </c>
      <c r="L33" s="10">
        <v>1.5</v>
      </c>
      <c r="M33" s="10">
        <v>339</v>
      </c>
      <c r="N33" s="10">
        <v>259.5</v>
      </c>
      <c r="O33" s="10">
        <v>201.6</v>
      </c>
      <c r="P33" s="10">
        <v>420.5</v>
      </c>
      <c r="Q33" s="10">
        <v>-967.2</v>
      </c>
      <c r="R33" s="10">
        <v>227.3</v>
      </c>
      <c r="S33" s="10">
        <v>144.19999999999999</v>
      </c>
      <c r="T33" s="12">
        <v>311.3</v>
      </c>
    </row>
    <row r="34" spans="1:20" customFormat="1" x14ac:dyDescent="0.2">
      <c r="A34" s="2" t="s">
        <v>31</v>
      </c>
      <c r="B34" s="10">
        <v>-84.8</v>
      </c>
      <c r="C34" s="10">
        <v>353.6</v>
      </c>
      <c r="D34" s="10">
        <v>421.4</v>
      </c>
      <c r="E34" s="10">
        <v>200.1</v>
      </c>
      <c r="F34" s="10">
        <v>147.80000000000001</v>
      </c>
      <c r="G34" s="10">
        <v>-18.7</v>
      </c>
      <c r="H34" s="10">
        <v>189.6</v>
      </c>
      <c r="I34" s="10">
        <v>-512.4</v>
      </c>
      <c r="J34" s="10">
        <v>-446.2</v>
      </c>
      <c r="K34" s="10">
        <v>-16.399999999999999</v>
      </c>
      <c r="L34" s="10">
        <v>-0.7</v>
      </c>
      <c r="M34" s="10">
        <v>412.8</v>
      </c>
      <c r="N34" s="10">
        <v>682.6</v>
      </c>
      <c r="O34" s="10">
        <v>450.4</v>
      </c>
      <c r="P34" s="10">
        <v>-47.6</v>
      </c>
      <c r="Q34" s="10">
        <v>-1747.7</v>
      </c>
      <c r="R34" s="10">
        <v>136.69999999999999</v>
      </c>
      <c r="S34" s="10">
        <v>-184.1</v>
      </c>
      <c r="T34" s="12">
        <v>-925.7</v>
      </c>
    </row>
    <row r="35" spans="1:20" customFormat="1" x14ac:dyDescent="0.2">
      <c r="A35" s="2" t="s">
        <v>89</v>
      </c>
      <c r="B35" s="10">
        <v>-477.6</v>
      </c>
      <c r="C35" s="10">
        <v>339.5</v>
      </c>
      <c r="D35" s="10">
        <v>102</v>
      </c>
      <c r="E35" s="10">
        <v>184.5</v>
      </c>
      <c r="F35" s="10">
        <v>-379.2</v>
      </c>
      <c r="G35" s="10">
        <v>-515.9</v>
      </c>
      <c r="H35" s="10">
        <v>43.7</v>
      </c>
      <c r="I35" s="10">
        <v>53.5</v>
      </c>
      <c r="J35" s="10">
        <v>-345.7</v>
      </c>
      <c r="K35" s="10">
        <v>-12.6</v>
      </c>
      <c r="L35" s="10">
        <v>177.8</v>
      </c>
      <c r="M35" s="10">
        <v>-112.9</v>
      </c>
      <c r="N35" s="10">
        <v>138.5</v>
      </c>
      <c r="O35" s="10">
        <v>110.6</v>
      </c>
      <c r="P35" s="10">
        <v>233.1</v>
      </c>
      <c r="Q35" s="10">
        <v>-597.70000000000005</v>
      </c>
      <c r="R35" s="10">
        <v>110</v>
      </c>
      <c r="S35" s="10">
        <v>-293.5</v>
      </c>
      <c r="T35" s="12">
        <v>-382.1</v>
      </c>
    </row>
    <row r="36" spans="1:20" customFormat="1" x14ac:dyDescent="0.2">
      <c r="A36" s="2" t="s">
        <v>90</v>
      </c>
      <c r="B36" s="10">
        <v>-34</v>
      </c>
      <c r="C36" s="10">
        <v>101.7</v>
      </c>
      <c r="D36" s="10">
        <v>1391.4</v>
      </c>
      <c r="E36" s="10">
        <v>2032.6</v>
      </c>
      <c r="F36" s="10">
        <v>1729.2</v>
      </c>
      <c r="G36" s="10">
        <v>-2744.7</v>
      </c>
      <c r="H36" s="10">
        <v>-778.9</v>
      </c>
      <c r="I36" s="10">
        <v>423.5</v>
      </c>
      <c r="J36" s="10">
        <v>-1151.5</v>
      </c>
      <c r="K36" s="10">
        <v>-468.2</v>
      </c>
      <c r="L36" s="10">
        <v>1408.3</v>
      </c>
      <c r="M36" s="10">
        <v>-34.4</v>
      </c>
      <c r="N36" s="10">
        <v>-1042.0999999999999</v>
      </c>
      <c r="O36" s="10">
        <v>1102.7</v>
      </c>
      <c r="P36" s="10">
        <v>2005</v>
      </c>
      <c r="Q36" s="10">
        <v>-1785.3</v>
      </c>
      <c r="R36" s="10">
        <v>-766.6</v>
      </c>
      <c r="S36" s="10">
        <v>-1418.7</v>
      </c>
      <c r="T36" s="12">
        <v>-596.9</v>
      </c>
    </row>
    <row r="37" spans="1:20" customFormat="1" x14ac:dyDescent="0.2">
      <c r="A37" s="2" t="s">
        <v>26</v>
      </c>
      <c r="B37" s="10">
        <v>311.2</v>
      </c>
      <c r="C37" s="10">
        <v>130.6</v>
      </c>
      <c r="D37" s="10">
        <v>31.9</v>
      </c>
      <c r="E37" s="10">
        <v>-17.899999999999999</v>
      </c>
      <c r="F37" s="10">
        <v>-116.1</v>
      </c>
      <c r="G37" s="10">
        <v>-120.3</v>
      </c>
      <c r="H37" s="10">
        <v>-83.9</v>
      </c>
      <c r="I37" s="10">
        <v>-21.3</v>
      </c>
      <c r="J37" s="10">
        <v>9.9</v>
      </c>
      <c r="K37" s="10">
        <v>-41.9</v>
      </c>
      <c r="L37" s="10">
        <v>-23.2</v>
      </c>
      <c r="M37" s="10">
        <v>42.3</v>
      </c>
      <c r="N37" s="10">
        <v>31.9</v>
      </c>
      <c r="O37" s="10">
        <v>-9.4</v>
      </c>
      <c r="P37" s="10">
        <v>54.5</v>
      </c>
      <c r="Q37" s="10">
        <v>-47.7</v>
      </c>
      <c r="R37" s="10">
        <v>-55.2</v>
      </c>
      <c r="S37" s="10">
        <v>-25.3</v>
      </c>
      <c r="T37" s="12">
        <v>-8.6999999999999993</v>
      </c>
    </row>
    <row r="38" spans="1:20" customFormat="1" x14ac:dyDescent="0.2">
      <c r="A38" s="2" t="s">
        <v>32</v>
      </c>
      <c r="B38" s="10">
        <v>-63.6</v>
      </c>
      <c r="C38" s="10">
        <v>-163.19999999999999</v>
      </c>
      <c r="D38" s="10">
        <v>-45.7</v>
      </c>
      <c r="E38" s="10">
        <v>-11.6</v>
      </c>
      <c r="F38" s="10">
        <v>-18.8</v>
      </c>
      <c r="G38" s="10">
        <v>-12.1</v>
      </c>
      <c r="H38" s="10">
        <v>-14.6</v>
      </c>
      <c r="I38" s="10">
        <v>-2</v>
      </c>
      <c r="J38" s="10">
        <v>1.2</v>
      </c>
      <c r="K38" s="10">
        <v>-27.5</v>
      </c>
      <c r="L38" s="10">
        <v>-44.7</v>
      </c>
      <c r="M38" s="10">
        <v>-47.2</v>
      </c>
      <c r="N38" s="10">
        <v>-39.6</v>
      </c>
      <c r="O38" s="10">
        <v>-37.200000000000003</v>
      </c>
      <c r="P38" s="10">
        <v>3.7</v>
      </c>
      <c r="Q38" s="10">
        <v>-7.6</v>
      </c>
      <c r="R38" s="10">
        <v>-31</v>
      </c>
      <c r="S38" s="10">
        <v>4.9000000000000004</v>
      </c>
      <c r="T38" s="12">
        <v>-9.5</v>
      </c>
    </row>
    <row r="39" spans="1:20" customFormat="1" x14ac:dyDescent="0.2">
      <c r="A39" s="2" t="s">
        <v>33</v>
      </c>
      <c r="B39" s="10">
        <v>374.7</v>
      </c>
      <c r="C39" s="10">
        <v>293.8</v>
      </c>
      <c r="D39" s="10">
        <v>77.599999999999994</v>
      </c>
      <c r="E39" s="10">
        <v>-6.3</v>
      </c>
      <c r="F39" s="10">
        <v>-97.2</v>
      </c>
      <c r="G39" s="10">
        <v>-108.2</v>
      </c>
      <c r="H39" s="10">
        <v>-69.3</v>
      </c>
      <c r="I39" s="10">
        <v>-19.2</v>
      </c>
      <c r="J39" s="10">
        <v>8.6999999999999993</v>
      </c>
      <c r="K39" s="10">
        <v>-14.3</v>
      </c>
      <c r="L39" s="10">
        <v>21.5</v>
      </c>
      <c r="M39" s="10">
        <v>89.5</v>
      </c>
      <c r="N39" s="10">
        <v>71.599999999999994</v>
      </c>
      <c r="O39" s="10">
        <v>27.8</v>
      </c>
      <c r="P39" s="10">
        <v>50.9</v>
      </c>
      <c r="Q39" s="10">
        <v>-40.1</v>
      </c>
      <c r="R39" s="10">
        <v>-24.2</v>
      </c>
      <c r="S39" s="10">
        <v>-30.2</v>
      </c>
      <c r="T39" s="12">
        <v>0.9</v>
      </c>
    </row>
    <row r="40" spans="1:20" customFormat="1" x14ac:dyDescent="0.2">
      <c r="A40" s="2" t="s">
        <v>91</v>
      </c>
      <c r="B40" s="10">
        <v>-4872</v>
      </c>
      <c r="C40" s="10">
        <v>-8191.1</v>
      </c>
      <c r="D40" s="10">
        <v>-10528.8</v>
      </c>
      <c r="E40" s="10">
        <v>-5221.3999999999996</v>
      </c>
      <c r="F40" s="10">
        <v>-2646.7</v>
      </c>
      <c r="G40" s="10">
        <v>-3974</v>
      </c>
      <c r="H40" s="10">
        <v>-3048.1</v>
      </c>
      <c r="I40" s="10">
        <v>-5029.3</v>
      </c>
      <c r="J40" s="10">
        <v>-1028.3</v>
      </c>
      <c r="K40" s="10">
        <v>1698.3</v>
      </c>
      <c r="L40" s="10">
        <v>5495.1</v>
      </c>
      <c r="M40" s="10">
        <v>7093.7</v>
      </c>
      <c r="N40" s="10">
        <v>11393.1</v>
      </c>
      <c r="O40" s="10">
        <v>16648.7</v>
      </c>
      <c r="P40" s="10">
        <v>17467.3</v>
      </c>
      <c r="Q40" s="10">
        <v>6754.5</v>
      </c>
      <c r="R40" s="10">
        <v>16139.9</v>
      </c>
      <c r="S40" s="10">
        <v>11601.9</v>
      </c>
      <c r="T40" s="12">
        <v>8234.2000000000007</v>
      </c>
    </row>
    <row r="41" spans="1:20" customFormat="1" x14ac:dyDescent="0.2">
      <c r="A41" s="2" t="s">
        <v>92</v>
      </c>
      <c r="B41" s="10">
        <v>41946.8</v>
      </c>
      <c r="C41" s="10">
        <v>42988.1</v>
      </c>
      <c r="D41" s="10">
        <v>45355.199999999997</v>
      </c>
      <c r="E41" s="10">
        <v>50464.7</v>
      </c>
      <c r="F41" s="10">
        <v>49212.7</v>
      </c>
      <c r="G41" s="10">
        <v>49255.199999999997</v>
      </c>
      <c r="H41" s="10">
        <v>54075.3</v>
      </c>
      <c r="I41" s="10">
        <v>51456.800000000003</v>
      </c>
      <c r="J41" s="10">
        <v>55243.4</v>
      </c>
      <c r="K41" s="10">
        <v>59752.4</v>
      </c>
      <c r="L41" s="10">
        <v>67527.7</v>
      </c>
      <c r="M41" s="10">
        <v>72121.899999999994</v>
      </c>
      <c r="N41" s="10">
        <v>79383.7</v>
      </c>
      <c r="O41" s="10">
        <v>86304.7</v>
      </c>
      <c r="P41" s="10">
        <v>87364.5</v>
      </c>
      <c r="Q41" s="10">
        <v>65822.600000000006</v>
      </c>
      <c r="R41" s="10">
        <v>82309.5</v>
      </c>
      <c r="S41" s="10">
        <v>82247.7</v>
      </c>
      <c r="T41" s="12">
        <v>82873.600000000006</v>
      </c>
    </row>
    <row r="42" spans="1:20" s="39" customFormat="1" x14ac:dyDescent="0.2">
      <c r="A42" s="36" t="s">
        <v>54</v>
      </c>
      <c r="B42" s="37">
        <v>36617.199999999997</v>
      </c>
      <c r="C42" s="37">
        <v>37670.9</v>
      </c>
      <c r="D42" s="37">
        <v>39152.5</v>
      </c>
      <c r="E42" s="37">
        <v>43519</v>
      </c>
      <c r="F42" s="37">
        <v>42703.4</v>
      </c>
      <c r="G42" s="37">
        <v>43665.1</v>
      </c>
      <c r="H42" s="37">
        <v>48412.800000000003</v>
      </c>
      <c r="I42" s="37">
        <v>45134.3</v>
      </c>
      <c r="J42" s="37">
        <v>48395</v>
      </c>
      <c r="K42" s="37">
        <v>52229.9</v>
      </c>
      <c r="L42" s="37">
        <v>59118.9</v>
      </c>
      <c r="M42" s="37">
        <v>62631.9</v>
      </c>
      <c r="N42" s="37">
        <v>69406.100000000006</v>
      </c>
      <c r="O42" s="37">
        <v>75661.600000000006</v>
      </c>
      <c r="P42" s="37">
        <v>76710</v>
      </c>
      <c r="Q42" s="37">
        <v>56207.5</v>
      </c>
      <c r="R42" s="37">
        <v>72312.600000000006</v>
      </c>
      <c r="S42" s="37">
        <v>72647</v>
      </c>
      <c r="T42" s="38">
        <v>73512.600000000006</v>
      </c>
    </row>
    <row r="43" spans="1:20" customFormat="1" x14ac:dyDescent="0.2">
      <c r="A43" s="2" t="s">
        <v>55</v>
      </c>
      <c r="B43" s="10">
        <v>5329.7</v>
      </c>
      <c r="C43" s="10">
        <v>5317.2</v>
      </c>
      <c r="D43" s="10">
        <v>6202.7</v>
      </c>
      <c r="E43" s="10">
        <v>6945.7</v>
      </c>
      <c r="F43" s="10">
        <v>6509.3</v>
      </c>
      <c r="G43" s="10">
        <v>5590.2</v>
      </c>
      <c r="H43" s="10">
        <v>5662.4</v>
      </c>
      <c r="I43" s="10">
        <v>6322.5</v>
      </c>
      <c r="J43" s="10">
        <v>6848.5</v>
      </c>
      <c r="K43" s="10">
        <v>7522.5</v>
      </c>
      <c r="L43" s="10">
        <v>8408.7999999999993</v>
      </c>
      <c r="M43" s="10">
        <v>9490</v>
      </c>
      <c r="N43" s="10">
        <v>9977.5</v>
      </c>
      <c r="O43" s="10">
        <v>10643.1</v>
      </c>
      <c r="P43" s="10">
        <v>10654.5</v>
      </c>
      <c r="Q43" s="10">
        <v>9615.1</v>
      </c>
      <c r="R43" s="10">
        <v>9996.9</v>
      </c>
      <c r="S43" s="10">
        <v>9600.7000000000007</v>
      </c>
      <c r="T43" s="12">
        <v>9361</v>
      </c>
    </row>
    <row r="44" spans="1:20" customFormat="1" x14ac:dyDescent="0.2">
      <c r="A44" s="2" t="s">
        <v>93</v>
      </c>
      <c r="B44" s="10">
        <v>46818.8</v>
      </c>
      <c r="C44" s="10">
        <v>51179.3</v>
      </c>
      <c r="D44" s="10">
        <v>55884</v>
      </c>
      <c r="E44" s="10">
        <v>55686.1</v>
      </c>
      <c r="F44" s="10">
        <v>51859.4</v>
      </c>
      <c r="G44" s="10">
        <v>53229.2</v>
      </c>
      <c r="H44" s="10">
        <v>57123.4</v>
      </c>
      <c r="I44" s="10">
        <v>56486.1</v>
      </c>
      <c r="J44" s="10">
        <v>56271.8</v>
      </c>
      <c r="K44" s="10">
        <v>58054.1</v>
      </c>
      <c r="L44" s="10">
        <v>62032.6</v>
      </c>
      <c r="M44" s="10">
        <v>65028.3</v>
      </c>
      <c r="N44" s="10">
        <v>67990.5</v>
      </c>
      <c r="O44" s="10">
        <v>69656</v>
      </c>
      <c r="P44" s="10">
        <v>69897.2</v>
      </c>
      <c r="Q44" s="10">
        <v>59068.2</v>
      </c>
      <c r="R44" s="10">
        <v>66169.600000000006</v>
      </c>
      <c r="S44" s="10">
        <v>70645.8</v>
      </c>
      <c r="T44" s="12">
        <v>74639.399999999994</v>
      </c>
    </row>
    <row r="45" spans="1:20" s="39" customFormat="1" x14ac:dyDescent="0.2">
      <c r="A45" s="36" t="s">
        <v>56</v>
      </c>
      <c r="B45" s="37">
        <v>33880.1</v>
      </c>
      <c r="C45" s="37">
        <v>37197</v>
      </c>
      <c r="D45" s="37">
        <v>41021.300000000003</v>
      </c>
      <c r="E45" s="37">
        <v>41370</v>
      </c>
      <c r="F45" s="37">
        <v>38452.5</v>
      </c>
      <c r="G45" s="37">
        <v>40012.199999999997</v>
      </c>
      <c r="H45" s="37">
        <v>44302.9</v>
      </c>
      <c r="I45" s="37">
        <v>43967.9</v>
      </c>
      <c r="J45" s="37">
        <v>43673.599999999999</v>
      </c>
      <c r="K45" s="37">
        <v>46228.4</v>
      </c>
      <c r="L45" s="37">
        <v>49235.9</v>
      </c>
      <c r="M45" s="37">
        <v>52297.1</v>
      </c>
      <c r="N45" s="37">
        <v>55441.2</v>
      </c>
      <c r="O45" s="37">
        <v>56539</v>
      </c>
      <c r="P45" s="37">
        <v>57237.3</v>
      </c>
      <c r="Q45" s="37">
        <v>47739</v>
      </c>
      <c r="R45" s="37">
        <v>54536</v>
      </c>
      <c r="S45" s="37">
        <v>59031.199999999997</v>
      </c>
      <c r="T45" s="38">
        <v>61832</v>
      </c>
    </row>
    <row r="46" spans="1:20" customFormat="1" x14ac:dyDescent="0.2">
      <c r="A46" s="2" t="s">
        <v>57</v>
      </c>
      <c r="B46" s="10">
        <v>12938.6</v>
      </c>
      <c r="C46" s="10">
        <v>13982.3</v>
      </c>
      <c r="D46" s="10">
        <v>14862.7</v>
      </c>
      <c r="E46" s="10">
        <v>14316</v>
      </c>
      <c r="F46" s="10">
        <v>13406.9</v>
      </c>
      <c r="G46" s="10">
        <v>13217</v>
      </c>
      <c r="H46" s="10">
        <v>12820.5</v>
      </c>
      <c r="I46" s="10">
        <v>12518.2</v>
      </c>
      <c r="J46" s="10">
        <v>12598.1</v>
      </c>
      <c r="K46" s="10">
        <v>11825.7</v>
      </c>
      <c r="L46" s="10">
        <v>12796.7</v>
      </c>
      <c r="M46" s="10">
        <v>12731.2</v>
      </c>
      <c r="N46" s="10">
        <v>12549.3</v>
      </c>
      <c r="O46" s="10">
        <v>13117</v>
      </c>
      <c r="P46" s="10">
        <v>12659.9</v>
      </c>
      <c r="Q46" s="10">
        <v>11329.2</v>
      </c>
      <c r="R46" s="10">
        <v>11633.6</v>
      </c>
      <c r="S46" s="10">
        <v>11614.7</v>
      </c>
      <c r="T46" s="12">
        <v>12807.4</v>
      </c>
    </row>
    <row r="47" spans="1:20" customFormat="1" x14ac:dyDescent="0.2">
      <c r="A47" s="2" t="s">
        <v>34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2"/>
    </row>
    <row r="48" spans="1:20" customFormat="1" x14ac:dyDescent="0.2">
      <c r="A48" s="2" t="s">
        <v>45</v>
      </c>
      <c r="B48" s="10">
        <v>458304.1</v>
      </c>
      <c r="C48" s="10">
        <v>463570.3</v>
      </c>
      <c r="D48" s="10">
        <v>473670.2</v>
      </c>
      <c r="E48" s="10">
        <v>480555.5</v>
      </c>
      <c r="F48" s="10">
        <v>470767.3</v>
      </c>
      <c r="G48" s="10">
        <v>468488.7</v>
      </c>
      <c r="H48" s="10">
        <v>478259.5</v>
      </c>
      <c r="I48" s="10">
        <v>479861</v>
      </c>
      <c r="J48" s="10">
        <v>480833.1</v>
      </c>
      <c r="K48" s="10">
        <v>486669</v>
      </c>
      <c r="L48" s="10">
        <v>497145.7</v>
      </c>
      <c r="M48" s="10">
        <v>503915.1</v>
      </c>
      <c r="N48" s="10">
        <v>512542.5</v>
      </c>
      <c r="O48" s="10">
        <v>524321.4</v>
      </c>
      <c r="P48" s="10">
        <v>519945.4</v>
      </c>
      <c r="Q48" s="10">
        <v>492200.3</v>
      </c>
      <c r="R48" s="10">
        <v>525154.1</v>
      </c>
      <c r="S48" s="10">
        <v>527883.9</v>
      </c>
      <c r="T48" s="12">
        <v>527851.19999999995</v>
      </c>
    </row>
    <row r="49" spans="1:20" customFormat="1" x14ac:dyDescent="0.2">
      <c r="A49" s="2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2"/>
    </row>
    <row r="50" spans="1:20" customFormat="1" x14ac:dyDescent="0.2">
      <c r="A50" s="2" t="s">
        <v>35</v>
      </c>
      <c r="B50" s="10">
        <v>15893.3</v>
      </c>
      <c r="C50" s="10">
        <v>15844.2</v>
      </c>
      <c r="D50" s="10">
        <v>12992.1</v>
      </c>
      <c r="E50" s="10">
        <v>10830.3</v>
      </c>
      <c r="F50" s="10">
        <v>12241.8</v>
      </c>
      <c r="G50" s="10">
        <v>12663.2</v>
      </c>
      <c r="H50" s="10">
        <v>10993.7</v>
      </c>
      <c r="I50" s="10">
        <v>8445.4</v>
      </c>
      <c r="J50" s="10">
        <v>8094.2</v>
      </c>
      <c r="K50" s="10">
        <v>7137.6</v>
      </c>
      <c r="L50" s="10">
        <v>4883.8999999999996</v>
      </c>
      <c r="M50" s="10">
        <v>19.7</v>
      </c>
      <c r="N50" s="10">
        <v>-5443.8</v>
      </c>
      <c r="O50" s="10">
        <v>-8844.1</v>
      </c>
      <c r="P50" s="10">
        <v>-16659.2</v>
      </c>
      <c r="Q50" s="10">
        <v>-4941.7</v>
      </c>
      <c r="R50" s="10">
        <v>-10057.299999999999</v>
      </c>
      <c r="S50" s="10">
        <v>-16042.7</v>
      </c>
      <c r="T50" s="12">
        <v>-18175.599999999999</v>
      </c>
    </row>
    <row r="51" spans="1:20" customFormat="1" x14ac:dyDescent="0.2">
      <c r="A51" s="2" t="s">
        <v>36</v>
      </c>
      <c r="B51" s="10">
        <v>474197.4</v>
      </c>
      <c r="C51" s="10">
        <v>479414.5</v>
      </c>
      <c r="D51" s="10">
        <v>486662.40000000002</v>
      </c>
      <c r="E51" s="10">
        <v>491385.7</v>
      </c>
      <c r="F51" s="10">
        <v>483009.1</v>
      </c>
      <c r="G51" s="10">
        <v>481151.8</v>
      </c>
      <c r="H51" s="10">
        <v>489253.2</v>
      </c>
      <c r="I51" s="10">
        <v>488306.4</v>
      </c>
      <c r="J51" s="10">
        <v>488927.3</v>
      </c>
      <c r="K51" s="10">
        <v>493806.5</v>
      </c>
      <c r="L51" s="10">
        <v>502029.5</v>
      </c>
      <c r="M51" s="10">
        <v>503934.8</v>
      </c>
      <c r="N51" s="10">
        <v>507098.7</v>
      </c>
      <c r="O51" s="10">
        <v>515477.2</v>
      </c>
      <c r="P51" s="10">
        <v>503286.3</v>
      </c>
      <c r="Q51" s="10">
        <v>487258.6</v>
      </c>
      <c r="R51" s="10">
        <v>515096.9</v>
      </c>
      <c r="S51" s="10">
        <v>511841.2</v>
      </c>
      <c r="T51" s="12">
        <v>509675.6</v>
      </c>
    </row>
    <row r="52" spans="1:20" customFormat="1" x14ac:dyDescent="0.2">
      <c r="A52" s="2" t="s">
        <v>37</v>
      </c>
      <c r="B52" s="10">
        <v>3756.2</v>
      </c>
      <c r="C52" s="10">
        <v>3926.8</v>
      </c>
      <c r="D52" s="10">
        <v>5492.2</v>
      </c>
      <c r="E52" s="10">
        <v>6594.2</v>
      </c>
      <c r="F52" s="10">
        <v>6558.5</v>
      </c>
      <c r="G52" s="10">
        <v>6074.2</v>
      </c>
      <c r="H52" s="10">
        <v>6214.5</v>
      </c>
      <c r="I52" s="10">
        <v>8106.3</v>
      </c>
      <c r="J52" s="10">
        <v>7882.8</v>
      </c>
      <c r="K52" s="10">
        <v>8190</v>
      </c>
      <c r="L52" s="10">
        <v>9366.5</v>
      </c>
      <c r="M52" s="10">
        <v>11774.8</v>
      </c>
      <c r="N52" s="10">
        <v>14534.7</v>
      </c>
      <c r="O52" s="10">
        <v>17500.900000000001</v>
      </c>
      <c r="P52" s="10">
        <v>16933.599999999999</v>
      </c>
      <c r="Q52" s="10">
        <v>13543.7</v>
      </c>
      <c r="R52" s="10">
        <v>13878.1</v>
      </c>
      <c r="S52" s="10">
        <v>15969.9</v>
      </c>
      <c r="T52" s="12">
        <v>16210.9</v>
      </c>
    </row>
    <row r="53" spans="1:20" customFormat="1" x14ac:dyDescent="0.2">
      <c r="A53" s="2" t="s">
        <v>38</v>
      </c>
      <c r="B53" s="10">
        <v>15750.8</v>
      </c>
      <c r="C53" s="10">
        <v>17998.099999999999</v>
      </c>
      <c r="D53" s="10">
        <v>12490.9</v>
      </c>
      <c r="E53" s="10">
        <v>13695.8</v>
      </c>
      <c r="F53" s="10">
        <v>13362.9</v>
      </c>
      <c r="G53" s="10">
        <v>10932.4</v>
      </c>
      <c r="H53" s="10">
        <v>11151.7</v>
      </c>
      <c r="I53" s="10">
        <v>13354</v>
      </c>
      <c r="J53" s="10">
        <v>12506.4</v>
      </c>
      <c r="K53" s="10">
        <v>12298.3</v>
      </c>
      <c r="L53" s="10">
        <v>13873.7</v>
      </c>
      <c r="M53" s="10">
        <v>17539.2</v>
      </c>
      <c r="N53" s="10">
        <v>21807.1</v>
      </c>
      <c r="O53" s="10">
        <v>26612.7</v>
      </c>
      <c r="P53" s="10">
        <v>25072.799999999999</v>
      </c>
      <c r="Q53" s="10">
        <v>19542.400000000001</v>
      </c>
      <c r="R53" s="10">
        <v>19481.2</v>
      </c>
      <c r="S53" s="10">
        <v>22148.9</v>
      </c>
      <c r="T53" s="12">
        <v>22825.599999999999</v>
      </c>
    </row>
    <row r="54" spans="1:20" customFormat="1" x14ac:dyDescent="0.2">
      <c r="A54" s="2" t="s">
        <v>39</v>
      </c>
      <c r="B54" s="10">
        <v>11994.7</v>
      </c>
      <c r="C54" s="10">
        <v>14071.3</v>
      </c>
      <c r="D54" s="10">
        <v>6998.7</v>
      </c>
      <c r="E54" s="10">
        <v>7101.6</v>
      </c>
      <c r="F54" s="10">
        <v>6804.4</v>
      </c>
      <c r="G54" s="10">
        <v>4858.1000000000004</v>
      </c>
      <c r="H54" s="10">
        <v>4937.2</v>
      </c>
      <c r="I54" s="10">
        <v>5247.7</v>
      </c>
      <c r="J54" s="10">
        <v>4623.6000000000004</v>
      </c>
      <c r="K54" s="10">
        <v>4108.3</v>
      </c>
      <c r="L54" s="10">
        <v>4507.2</v>
      </c>
      <c r="M54" s="10">
        <v>5764.4</v>
      </c>
      <c r="N54" s="10">
        <v>7272.4</v>
      </c>
      <c r="O54" s="10">
        <v>9111.7999999999993</v>
      </c>
      <c r="P54" s="10">
        <v>8139.2</v>
      </c>
      <c r="Q54" s="10">
        <v>5998.7</v>
      </c>
      <c r="R54" s="10">
        <v>5603</v>
      </c>
      <c r="S54" s="10">
        <v>6178.9</v>
      </c>
      <c r="T54" s="12">
        <v>6614.7</v>
      </c>
    </row>
    <row r="55" spans="1:20" customFormat="1" x14ac:dyDescent="0.2">
      <c r="A55" s="2" t="s">
        <v>40</v>
      </c>
      <c r="B55" s="10">
        <v>477953.5</v>
      </c>
      <c r="C55" s="10">
        <v>483341.3</v>
      </c>
      <c r="D55" s="10">
        <v>492154.6</v>
      </c>
      <c r="E55" s="10">
        <v>497979.9</v>
      </c>
      <c r="F55" s="10">
        <v>489567.5</v>
      </c>
      <c r="G55" s="10">
        <v>487226.1</v>
      </c>
      <c r="H55" s="10">
        <v>495467.7</v>
      </c>
      <c r="I55" s="10">
        <v>496412.7</v>
      </c>
      <c r="J55" s="10">
        <v>496810</v>
      </c>
      <c r="K55" s="10">
        <v>501996.5</v>
      </c>
      <c r="L55" s="10">
        <v>511396</v>
      </c>
      <c r="M55" s="10">
        <v>515709.6</v>
      </c>
      <c r="N55" s="10">
        <v>521633.4</v>
      </c>
      <c r="O55" s="10">
        <v>532978.1</v>
      </c>
      <c r="P55" s="10">
        <v>520219.9</v>
      </c>
      <c r="Q55" s="10">
        <v>500802.3</v>
      </c>
      <c r="R55" s="10">
        <v>528975</v>
      </c>
      <c r="S55" s="10">
        <v>527811.1</v>
      </c>
      <c r="T55" s="12">
        <v>525886.5</v>
      </c>
    </row>
    <row r="56" spans="1:20" customFormat="1" x14ac:dyDescent="0.2">
      <c r="A56" s="2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2"/>
    </row>
    <row r="57" spans="1:20" customFormat="1" x14ac:dyDescent="0.2">
      <c r="A57" s="2" t="s">
        <v>41</v>
      </c>
      <c r="B57" s="10">
        <v>463176.1</v>
      </c>
      <c r="C57" s="10">
        <v>471761.5</v>
      </c>
      <c r="D57" s="10">
        <v>484199.1</v>
      </c>
      <c r="E57" s="10">
        <v>485776.9</v>
      </c>
      <c r="F57" s="10">
        <v>473414</v>
      </c>
      <c r="G57" s="10">
        <v>472462.7</v>
      </c>
      <c r="H57" s="10">
        <v>481307.6</v>
      </c>
      <c r="I57" s="10">
        <v>484890.4</v>
      </c>
      <c r="J57" s="10">
        <v>481861.4</v>
      </c>
      <c r="K57" s="10">
        <v>484970.7</v>
      </c>
      <c r="L57" s="10">
        <v>491650.6</v>
      </c>
      <c r="M57" s="10">
        <v>496821.4</v>
      </c>
      <c r="N57" s="10">
        <v>501149.4</v>
      </c>
      <c r="O57" s="10">
        <v>507672.7</v>
      </c>
      <c r="P57" s="10">
        <v>502478.1</v>
      </c>
      <c r="Q57" s="10">
        <v>485445.9</v>
      </c>
      <c r="R57" s="10">
        <v>509014.3</v>
      </c>
      <c r="S57" s="10">
        <v>516282</v>
      </c>
      <c r="T57" s="12">
        <v>519617</v>
      </c>
    </row>
    <row r="58" spans="1:20" customFormat="1" x14ac:dyDescent="0.2">
      <c r="A58" s="2" t="s">
        <v>42</v>
      </c>
      <c r="B58" s="10">
        <v>352698.2</v>
      </c>
      <c r="C58" s="10">
        <v>358650.1</v>
      </c>
      <c r="D58" s="10">
        <v>367147.2</v>
      </c>
      <c r="E58" s="10">
        <v>371353.1</v>
      </c>
      <c r="F58" s="10">
        <v>360101.5</v>
      </c>
      <c r="G58" s="10">
        <v>354901.7</v>
      </c>
      <c r="H58" s="10">
        <v>363461.4</v>
      </c>
      <c r="I58" s="10">
        <v>364801</v>
      </c>
      <c r="J58" s="10">
        <v>361202</v>
      </c>
      <c r="K58" s="10">
        <v>365555.1</v>
      </c>
      <c r="L58" s="10">
        <v>372999.4</v>
      </c>
      <c r="M58" s="10">
        <v>380084.6</v>
      </c>
      <c r="N58" s="10">
        <v>385621.9</v>
      </c>
      <c r="O58" s="10">
        <v>392534.7</v>
      </c>
      <c r="P58" s="10">
        <v>388956.2</v>
      </c>
      <c r="Q58" s="10">
        <v>368663.6</v>
      </c>
      <c r="R58" s="10">
        <v>390263.8</v>
      </c>
      <c r="S58" s="10">
        <v>398166.3</v>
      </c>
      <c r="T58" s="12">
        <v>399309</v>
      </c>
    </row>
    <row r="59" spans="1:20" customFormat="1" x14ac:dyDescent="0.2">
      <c r="A59" s="2" t="s">
        <v>43</v>
      </c>
      <c r="B59" s="10">
        <v>110477.9</v>
      </c>
      <c r="C59" s="10">
        <v>113111.4</v>
      </c>
      <c r="D59" s="10">
        <v>117051.9</v>
      </c>
      <c r="E59" s="10">
        <v>114423.7</v>
      </c>
      <c r="F59" s="10">
        <v>113312.5</v>
      </c>
      <c r="G59" s="10">
        <v>117560.9</v>
      </c>
      <c r="H59" s="10">
        <v>117846.2</v>
      </c>
      <c r="I59" s="10">
        <v>120089.4</v>
      </c>
      <c r="J59" s="10">
        <v>120659.4</v>
      </c>
      <c r="K59" s="10">
        <v>119415.6</v>
      </c>
      <c r="L59" s="10">
        <v>118651.2</v>
      </c>
      <c r="M59" s="10">
        <v>116736.9</v>
      </c>
      <c r="N59" s="10">
        <v>115527.4</v>
      </c>
      <c r="O59" s="10">
        <v>115138</v>
      </c>
      <c r="P59" s="10">
        <v>113521.9</v>
      </c>
      <c r="Q59" s="10">
        <v>116782.3</v>
      </c>
      <c r="R59" s="10">
        <v>118750.39999999999</v>
      </c>
      <c r="S59" s="10">
        <v>118115.7</v>
      </c>
      <c r="T59" s="12">
        <v>120308</v>
      </c>
    </row>
    <row r="60" spans="1:20" customFormat="1" x14ac:dyDescent="0.2">
      <c r="A60" s="2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2"/>
    </row>
    <row r="61" spans="1:20" customFormat="1" x14ac:dyDescent="0.2">
      <c r="A61" s="2" t="s">
        <v>58</v>
      </c>
      <c r="B61" s="10">
        <v>451803.4</v>
      </c>
      <c r="C61" s="10">
        <v>456588.4</v>
      </c>
      <c r="D61" s="10">
        <v>466262.1</v>
      </c>
      <c r="E61" s="10">
        <v>472813.6</v>
      </c>
      <c r="F61" s="10">
        <v>462693</v>
      </c>
      <c r="G61" s="10">
        <v>460217.3</v>
      </c>
      <c r="H61" s="10">
        <v>469615.8</v>
      </c>
      <c r="I61" s="10">
        <v>470349.3</v>
      </c>
      <c r="J61" s="10">
        <v>470800.5</v>
      </c>
      <c r="K61" s="10">
        <v>476581.5</v>
      </c>
      <c r="L61" s="10">
        <v>487258.8</v>
      </c>
      <c r="M61" s="10">
        <v>493496.7</v>
      </c>
      <c r="N61" s="10">
        <v>502062.7</v>
      </c>
      <c r="O61" s="10">
        <v>514376.5</v>
      </c>
      <c r="P61" s="10">
        <v>510708</v>
      </c>
      <c r="Q61" s="10">
        <v>482999.5</v>
      </c>
      <c r="R61" s="10">
        <v>516439.9</v>
      </c>
      <c r="S61" s="10">
        <v>520062</v>
      </c>
      <c r="T61" s="12">
        <v>520255.3</v>
      </c>
    </row>
    <row r="62" spans="1:20" customFormat="1" x14ac:dyDescent="0.2">
      <c r="A62" s="2" t="s">
        <v>59</v>
      </c>
      <c r="B62" s="10">
        <v>258132.8</v>
      </c>
      <c r="C62" s="10">
        <v>261037</v>
      </c>
      <c r="D62" s="10">
        <v>265779.3</v>
      </c>
      <c r="E62" s="10">
        <v>266564.90000000002</v>
      </c>
      <c r="F62" s="10">
        <v>262872.7</v>
      </c>
      <c r="G62" s="10">
        <v>264270.90000000002</v>
      </c>
      <c r="H62" s="10">
        <v>265494.7</v>
      </c>
      <c r="I62" s="10">
        <v>268615.09999999998</v>
      </c>
      <c r="J62" s="10">
        <v>271760.90000000002</v>
      </c>
      <c r="K62" s="10">
        <v>271805.8</v>
      </c>
      <c r="L62" s="10">
        <v>274719.7</v>
      </c>
      <c r="M62" s="10">
        <v>278536.8</v>
      </c>
      <c r="N62" s="10">
        <v>281427.3</v>
      </c>
      <c r="O62" s="10">
        <v>285119</v>
      </c>
      <c r="P62" s="10">
        <v>284501</v>
      </c>
      <c r="Q62" s="10">
        <v>284787.20000000001</v>
      </c>
      <c r="R62" s="10">
        <v>301289.3</v>
      </c>
      <c r="S62" s="10">
        <v>307298.5</v>
      </c>
      <c r="T62" s="12">
        <v>305929.90000000002</v>
      </c>
    </row>
    <row r="63" spans="1:20" customFormat="1" x14ac:dyDescent="0.2">
      <c r="A63" s="2" t="s">
        <v>60</v>
      </c>
      <c r="B63" s="10">
        <v>41364</v>
      </c>
      <c r="C63" s="10">
        <v>42416.6</v>
      </c>
      <c r="D63" s="10">
        <v>44745.3</v>
      </c>
      <c r="E63" s="10">
        <v>49855</v>
      </c>
      <c r="F63" s="10">
        <v>48671.7</v>
      </c>
      <c r="G63" s="10">
        <v>48850.5</v>
      </c>
      <c r="H63" s="10">
        <v>53761.7</v>
      </c>
      <c r="I63" s="10">
        <v>51146.2</v>
      </c>
      <c r="J63" s="10">
        <v>54905.8</v>
      </c>
      <c r="K63" s="10">
        <v>59422.8</v>
      </c>
      <c r="L63" s="10">
        <v>67277</v>
      </c>
      <c r="M63" s="10">
        <v>71912.7</v>
      </c>
      <c r="N63" s="10">
        <v>79185.600000000006</v>
      </c>
      <c r="O63" s="10">
        <v>86099.4</v>
      </c>
      <c r="P63" s="10">
        <v>87122.1</v>
      </c>
      <c r="Q63" s="10">
        <v>65532.6</v>
      </c>
      <c r="R63" s="10">
        <v>82016.800000000003</v>
      </c>
      <c r="S63" s="10">
        <v>81935.899999999994</v>
      </c>
      <c r="T63" s="12">
        <v>82524.100000000006</v>
      </c>
    </row>
    <row r="64" spans="1:20" customFormat="1" x14ac:dyDescent="0.2">
      <c r="A64" s="13" t="s">
        <v>61</v>
      </c>
      <c r="B64" s="23">
        <v>46657.7</v>
      </c>
      <c r="C64" s="14">
        <v>51047.4</v>
      </c>
      <c r="D64" s="14">
        <v>55761.5</v>
      </c>
      <c r="E64" s="14">
        <v>55560.9</v>
      </c>
      <c r="F64" s="14">
        <v>51737.9</v>
      </c>
      <c r="G64" s="14">
        <v>53144.5</v>
      </c>
      <c r="H64" s="14">
        <v>57061.3</v>
      </c>
      <c r="I64" s="14">
        <v>56417.5</v>
      </c>
      <c r="J64" s="14">
        <v>56253.599999999999</v>
      </c>
      <c r="K64" s="14">
        <v>57986.6</v>
      </c>
      <c r="L64" s="14">
        <v>61947.6</v>
      </c>
      <c r="M64" s="14">
        <v>64956.7</v>
      </c>
      <c r="N64" s="14">
        <v>67916.7</v>
      </c>
      <c r="O64" s="14">
        <v>69567.199999999997</v>
      </c>
      <c r="P64" s="14">
        <v>69874</v>
      </c>
      <c r="Q64" s="14">
        <v>59068.2</v>
      </c>
      <c r="R64" s="14">
        <v>66169.600000000006</v>
      </c>
      <c r="S64" s="14">
        <v>70645.8</v>
      </c>
      <c r="T64" s="15">
        <v>74639.399999999994</v>
      </c>
    </row>
    <row r="65" spans="1:59" s="6" customFormat="1" x14ac:dyDescent="0.2">
      <c r="A65" s="3" t="s">
        <v>94</v>
      </c>
      <c r="B65" s="16"/>
      <c r="C65" s="16"/>
      <c r="D65" s="16"/>
      <c r="E65" s="16"/>
      <c r="F65" s="16"/>
      <c r="G65" s="16"/>
      <c r="H65" s="16"/>
      <c r="I65" s="16"/>
      <c r="J65" s="16"/>
      <c r="K65" s="17"/>
      <c r="L65" s="17"/>
    </row>
    <row r="66" spans="1:59" x14ac:dyDescent="0.2">
      <c r="A66" s="3" t="s">
        <v>95</v>
      </c>
      <c r="B66" s="16"/>
      <c r="C66" s="16"/>
      <c r="D66" s="16"/>
      <c r="E66" s="16"/>
      <c r="F66" s="16"/>
      <c r="G66" s="16"/>
      <c r="H66" s="16"/>
      <c r="I66" s="16"/>
      <c r="J66" s="16"/>
      <c r="K66" s="17"/>
      <c r="L66" s="17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</row>
    <row r="67" spans="1:59" x14ac:dyDescent="0.2">
      <c r="A67" s="3" t="s">
        <v>44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</row>
    <row r="68" spans="1:59" x14ac:dyDescent="0.2">
      <c r="A68" s="3" t="s">
        <v>96</v>
      </c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</row>
    <row r="69" spans="1:59" x14ac:dyDescent="0.2">
      <c r="A69" s="3" t="s">
        <v>48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</row>
    <row r="70" spans="1:59" x14ac:dyDescent="0.2">
      <c r="A70" s="3" t="s">
        <v>97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</row>
    <row r="71" spans="1:59" x14ac:dyDescent="0.2">
      <c r="A71" s="4" t="s">
        <v>34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</row>
  </sheetData>
  <phoneticPr fontId="1"/>
  <pageMargins left="0.59055118110236204" right="0.59055118110236204" top="0.59055118110236204" bottom="0.59055118110236204" header="0.511811023622047" footer="0.511811023622047"/>
  <pageSetup paperSize="9" scale="53" fitToWidth="0" pageOrder="overThenDown" orientation="landscape" r:id="rId1"/>
  <headerFooter alignWithMargins="0">
    <oddHeader>&amp;C&amp;"ＭＳ ゴシック,標準"&amp;10ファイル名：&amp;F　シート名：&amp;A</oddHeader>
    <oddFooter>&amp;C&amp;"ＭＳ ゴシック,標準"&amp;10&amp;P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J19" sqref="J19"/>
    </sheetView>
  </sheetViews>
  <sheetFormatPr defaultRowHeight="17.25" x14ac:dyDescent="0.2"/>
  <cols>
    <col min="1" max="1" width="7.09765625" customWidth="1"/>
    <col min="2" max="6" width="7.69921875" customWidth="1"/>
  </cols>
  <sheetData>
    <row r="1" spans="1:6" ht="28.5" customHeight="1" x14ac:dyDescent="0.2">
      <c r="A1" s="44"/>
      <c r="B1" s="41" t="s">
        <v>70</v>
      </c>
      <c r="C1" s="41" t="s">
        <v>69</v>
      </c>
      <c r="D1" s="41" t="s">
        <v>66</v>
      </c>
      <c r="E1" s="41" t="s">
        <v>68</v>
      </c>
      <c r="F1" s="41" t="s">
        <v>71</v>
      </c>
    </row>
    <row r="2" spans="1:6" x14ac:dyDescent="0.2">
      <c r="A2" s="42">
        <v>1994</v>
      </c>
      <c r="B2" s="43">
        <v>268080.59999999998</v>
      </c>
      <c r="C2" s="43">
        <v>69478.399999999994</v>
      </c>
      <c r="D2" s="43">
        <v>125617.1</v>
      </c>
      <c r="E2" s="43">
        <v>-4872</v>
      </c>
      <c r="F2" s="43">
        <v>458304.1</v>
      </c>
    </row>
    <row r="3" spans="1:6" x14ac:dyDescent="0.2">
      <c r="A3" s="42">
        <v>1995</v>
      </c>
      <c r="B3" s="43">
        <v>271302.8</v>
      </c>
      <c r="C3" s="43">
        <v>72462.899999999994</v>
      </c>
      <c r="D3" s="43">
        <v>127995.8</v>
      </c>
      <c r="E3" s="43">
        <v>-8191.1</v>
      </c>
      <c r="F3" s="43">
        <v>463570.3</v>
      </c>
    </row>
    <row r="4" spans="1:6" x14ac:dyDescent="0.2">
      <c r="A4" s="42">
        <v>1996</v>
      </c>
      <c r="B4" s="43">
        <v>276211.8</v>
      </c>
      <c r="C4" s="43">
        <v>74614.100000000006</v>
      </c>
      <c r="D4" s="43">
        <v>133373.1</v>
      </c>
      <c r="E4" s="43">
        <v>-10528.8</v>
      </c>
      <c r="F4" s="43">
        <v>473670.2</v>
      </c>
    </row>
    <row r="5" spans="1:6" x14ac:dyDescent="0.2">
      <c r="A5" s="42">
        <v>1997</v>
      </c>
      <c r="B5" s="43">
        <v>277348.8</v>
      </c>
      <c r="C5" s="43">
        <v>75184.3</v>
      </c>
      <c r="D5" s="43">
        <v>133243.79999999999</v>
      </c>
      <c r="E5" s="43">
        <v>-5221.3999999999996</v>
      </c>
      <c r="F5" s="43">
        <v>480555.5</v>
      </c>
    </row>
    <row r="6" spans="1:6" x14ac:dyDescent="0.2">
      <c r="A6" s="42">
        <v>1998</v>
      </c>
      <c r="B6" s="43">
        <v>274635.40000000002</v>
      </c>
      <c r="C6" s="43">
        <v>76097.7</v>
      </c>
      <c r="D6" s="43">
        <v>122680.9</v>
      </c>
      <c r="E6" s="43">
        <v>-2646.7</v>
      </c>
      <c r="F6" s="43">
        <v>470767.3</v>
      </c>
    </row>
    <row r="7" spans="1:6" x14ac:dyDescent="0.2">
      <c r="A7" s="42">
        <v>1999</v>
      </c>
      <c r="B7" s="43">
        <v>276903.09999999998</v>
      </c>
      <c r="C7" s="43">
        <v>78859.8</v>
      </c>
      <c r="D7" s="43">
        <v>116699.7</v>
      </c>
      <c r="E7" s="43">
        <v>-3974</v>
      </c>
      <c r="F7" s="43">
        <v>468488.7</v>
      </c>
    </row>
    <row r="8" spans="1:6" x14ac:dyDescent="0.2">
      <c r="A8" s="42">
        <v>2000</v>
      </c>
      <c r="B8" s="43">
        <v>277816.09999999998</v>
      </c>
      <c r="C8" s="43">
        <v>82697.100000000006</v>
      </c>
      <c r="D8" s="43">
        <v>120794.4</v>
      </c>
      <c r="E8" s="43">
        <v>-3048.1</v>
      </c>
      <c r="F8" s="43">
        <v>478259.5</v>
      </c>
    </row>
    <row r="9" spans="1:6" x14ac:dyDescent="0.2">
      <c r="A9" s="42">
        <v>2001</v>
      </c>
      <c r="B9" s="43">
        <v>280300.90000000002</v>
      </c>
      <c r="C9" s="43">
        <v>86397.3</v>
      </c>
      <c r="D9" s="43">
        <v>118192.3</v>
      </c>
      <c r="E9" s="43">
        <v>-5029.3</v>
      </c>
      <c r="F9" s="43">
        <v>479861</v>
      </c>
    </row>
    <row r="10" spans="1:6" x14ac:dyDescent="0.2">
      <c r="A10" s="42">
        <v>2002</v>
      </c>
      <c r="B10" s="43">
        <v>283360.09999999998</v>
      </c>
      <c r="C10" s="43">
        <v>88701.6</v>
      </c>
      <c r="D10" s="43">
        <v>109799.8</v>
      </c>
      <c r="E10" s="43">
        <v>-1028.3</v>
      </c>
      <c r="F10" s="43">
        <v>480833.1</v>
      </c>
    </row>
    <row r="11" spans="1:6" x14ac:dyDescent="0.2">
      <c r="A11" s="42">
        <v>2003</v>
      </c>
      <c r="B11" s="43">
        <v>283763.59999999998</v>
      </c>
      <c r="C11" s="43">
        <v>90341.6</v>
      </c>
      <c r="D11" s="43">
        <v>110865.4</v>
      </c>
      <c r="E11" s="43">
        <v>1698.3</v>
      </c>
      <c r="F11" s="43">
        <v>486669</v>
      </c>
    </row>
    <row r="12" spans="1:6" x14ac:dyDescent="0.2">
      <c r="A12" s="42">
        <v>2004</v>
      </c>
      <c r="B12" s="43">
        <v>286652.40000000002</v>
      </c>
      <c r="C12" s="43">
        <v>91730.2</v>
      </c>
      <c r="D12" s="43">
        <v>113268.1</v>
      </c>
      <c r="E12" s="43">
        <v>5495.1</v>
      </c>
      <c r="F12" s="43">
        <v>497145.7</v>
      </c>
    </row>
    <row r="13" spans="1:6" x14ac:dyDescent="0.2">
      <c r="A13" s="42">
        <v>2005</v>
      </c>
      <c r="B13" s="43">
        <v>291132.59999999998</v>
      </c>
      <c r="C13" s="43">
        <v>92468.1</v>
      </c>
      <c r="D13" s="43">
        <v>113220.7</v>
      </c>
      <c r="E13" s="43">
        <v>7093.7</v>
      </c>
      <c r="F13" s="43">
        <v>503915.1</v>
      </c>
    </row>
    <row r="14" spans="1:6" x14ac:dyDescent="0.2">
      <c r="A14" s="42">
        <v>2006</v>
      </c>
      <c r="B14" s="43">
        <v>294313.40000000002</v>
      </c>
      <c r="C14" s="43">
        <v>92493.1</v>
      </c>
      <c r="D14" s="43">
        <v>114342.8</v>
      </c>
      <c r="E14" s="43">
        <v>11393.1</v>
      </c>
      <c r="F14" s="43">
        <v>512542.5</v>
      </c>
    </row>
    <row r="15" spans="1:6" x14ac:dyDescent="0.2">
      <c r="A15" s="42">
        <v>2007</v>
      </c>
      <c r="B15" s="43">
        <v>297569.5</v>
      </c>
      <c r="C15" s="43">
        <v>93512.7</v>
      </c>
      <c r="D15" s="43">
        <v>116590.5</v>
      </c>
      <c r="E15" s="43">
        <v>16648.7</v>
      </c>
      <c r="F15" s="43">
        <v>524321.4</v>
      </c>
    </row>
    <row r="16" spans="1:6" x14ac:dyDescent="0.2">
      <c r="A16" s="42">
        <v>2008</v>
      </c>
      <c r="B16" s="43">
        <v>296150</v>
      </c>
      <c r="C16" s="43">
        <v>93416.9</v>
      </c>
      <c r="D16" s="43">
        <v>112911.3</v>
      </c>
      <c r="E16" s="43">
        <v>17467.3</v>
      </c>
      <c r="F16" s="43">
        <v>519945.4</v>
      </c>
    </row>
    <row r="17" spans="1:6" x14ac:dyDescent="0.2">
      <c r="A17" s="42">
        <v>2009</v>
      </c>
      <c r="B17" s="43">
        <v>296655.3</v>
      </c>
      <c r="C17" s="43">
        <v>95401.7</v>
      </c>
      <c r="D17" s="43">
        <v>93388.800000000003</v>
      </c>
      <c r="E17" s="43">
        <v>6754.5</v>
      </c>
      <c r="F17" s="43">
        <v>492200.3</v>
      </c>
    </row>
    <row r="18" spans="1:6" x14ac:dyDescent="0.2">
      <c r="A18" s="42">
        <v>2010</v>
      </c>
      <c r="B18" s="43">
        <v>313210.09999999998</v>
      </c>
      <c r="C18" s="43">
        <v>97182.2</v>
      </c>
      <c r="D18" s="43">
        <v>98621.9</v>
      </c>
      <c r="E18" s="43">
        <v>16139.9</v>
      </c>
      <c r="F18" s="43">
        <v>525154.1</v>
      </c>
    </row>
    <row r="19" spans="1:6" x14ac:dyDescent="0.2">
      <c r="A19" s="42">
        <v>2011</v>
      </c>
      <c r="B19" s="43">
        <v>319089.5</v>
      </c>
      <c r="C19" s="43">
        <v>98325.3</v>
      </c>
      <c r="D19" s="43">
        <v>98867.199999999997</v>
      </c>
      <c r="E19" s="43">
        <v>11601.9</v>
      </c>
      <c r="F19" s="43">
        <v>527883.9</v>
      </c>
    </row>
    <row r="20" spans="1:6" x14ac:dyDescent="0.2">
      <c r="A20" s="42">
        <v>2012</v>
      </c>
      <c r="B20" s="43">
        <v>318030.8</v>
      </c>
      <c r="C20" s="43">
        <v>99953</v>
      </c>
      <c r="D20" s="43">
        <v>101633.2</v>
      </c>
      <c r="E20" s="43">
        <v>8234.2000000000007</v>
      </c>
      <c r="F20" s="43">
        <v>527851.19999999995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showGridLines="0" tabSelected="1" zoomScale="110" zoomScaleNormal="110" workbookViewId="0">
      <selection activeCell="I20" sqref="I20"/>
    </sheetView>
  </sheetViews>
  <sheetFormatPr defaultRowHeight="17.25" x14ac:dyDescent="0.2"/>
  <cols>
    <col min="1" max="1" width="7.5" customWidth="1"/>
    <col min="2" max="2" width="8.69921875" customWidth="1"/>
    <col min="3" max="3" width="10.796875" customWidth="1"/>
    <col min="4" max="6" width="8.69921875" customWidth="1"/>
    <col min="7" max="8" width="8.796875" style="30"/>
    <col min="9" max="9" width="10.09765625" style="30" bestFit="1" customWidth="1"/>
  </cols>
  <sheetData>
    <row r="1" spans="1:9" ht="18" customHeight="1" x14ac:dyDescent="0.2">
      <c r="A1" s="54" t="s">
        <v>77</v>
      </c>
      <c r="B1" s="48" t="s">
        <v>72</v>
      </c>
      <c r="C1" s="48" t="s">
        <v>81</v>
      </c>
      <c r="D1" s="48" t="s">
        <v>78</v>
      </c>
      <c r="E1" s="52" t="s">
        <v>79</v>
      </c>
      <c r="F1" s="53"/>
      <c r="G1" s="28"/>
    </row>
    <row r="2" spans="1:9" ht="18" customHeight="1" x14ac:dyDescent="0.2">
      <c r="A2" s="51"/>
      <c r="B2" s="48" t="s">
        <v>67</v>
      </c>
      <c r="C2" s="49" t="s">
        <v>76</v>
      </c>
      <c r="D2" s="48" t="s">
        <v>83</v>
      </c>
      <c r="E2" s="48" t="s">
        <v>80</v>
      </c>
      <c r="F2" s="48" t="s">
        <v>84</v>
      </c>
      <c r="G2" s="29"/>
    </row>
    <row r="3" spans="1:9" x14ac:dyDescent="0.2">
      <c r="A3" s="40">
        <v>1994</v>
      </c>
      <c r="B3" s="45">
        <v>458304.1</v>
      </c>
      <c r="C3" s="33">
        <f>B3/$B$14*100</f>
        <v>90.948673695231591</v>
      </c>
      <c r="D3" s="33"/>
      <c r="E3" s="24"/>
      <c r="F3" s="33"/>
    </row>
    <row r="4" spans="1:9" x14ac:dyDescent="0.2">
      <c r="A4" s="40">
        <v>1995</v>
      </c>
      <c r="B4" s="45">
        <v>463570.3</v>
      </c>
      <c r="C4" s="33">
        <f>B4/$B$14*100</f>
        <v>91.993730689951548</v>
      </c>
      <c r="D4" s="46">
        <f t="shared" ref="D4:D19" si="0">(C4-C3)/C3*100</f>
        <v>1.1490623801969186</v>
      </c>
      <c r="E4" s="24"/>
      <c r="F4" s="34"/>
    </row>
    <row r="5" spans="1:9" x14ac:dyDescent="0.2">
      <c r="A5" s="40">
        <v>1996</v>
      </c>
      <c r="B5" s="45">
        <v>473670.2</v>
      </c>
      <c r="C5" s="33">
        <f t="shared" ref="C5:C19" si="1">B5/$B$14*100</f>
        <v>93.998016729405421</v>
      </c>
      <c r="D5" s="46">
        <f>(C5-C4)/C4*100</f>
        <v>2.1787202501972249</v>
      </c>
      <c r="E5" s="24"/>
      <c r="F5" s="34"/>
    </row>
    <row r="6" spans="1:9" x14ac:dyDescent="0.2">
      <c r="A6" s="40">
        <v>1997</v>
      </c>
      <c r="B6" s="45">
        <v>480555.5</v>
      </c>
      <c r="C6" s="33">
        <f t="shared" si="1"/>
        <v>95.364377848570129</v>
      </c>
      <c r="D6" s="46">
        <f t="shared" si="0"/>
        <v>1.4536063277782634</v>
      </c>
      <c r="E6" s="40"/>
      <c r="F6" s="34"/>
    </row>
    <row r="7" spans="1:9" x14ac:dyDescent="0.2">
      <c r="A7" s="40">
        <v>1998</v>
      </c>
      <c r="B7" s="45">
        <v>470767.3</v>
      </c>
      <c r="C7" s="33">
        <f t="shared" si="1"/>
        <v>93.421947466944331</v>
      </c>
      <c r="D7" s="46">
        <f t="shared" si="0"/>
        <v>-2.0368511025261431</v>
      </c>
      <c r="E7" s="40"/>
      <c r="F7" s="34"/>
    </row>
    <row r="8" spans="1:9" x14ac:dyDescent="0.2">
      <c r="A8" s="40">
        <v>1999</v>
      </c>
      <c r="B8" s="45">
        <v>468488.7</v>
      </c>
      <c r="C8" s="33">
        <f t="shared" si="1"/>
        <v>92.969768121653829</v>
      </c>
      <c r="D8" s="46">
        <f t="shared" si="0"/>
        <v>-0.48401832497711356</v>
      </c>
      <c r="E8" s="47" t="s">
        <v>73</v>
      </c>
      <c r="F8" s="33">
        <f>((B8/B3)^(1/5)-1)*100</f>
        <v>0.4405484595508824</v>
      </c>
      <c r="G8" s="31"/>
    </row>
    <row r="9" spans="1:9" x14ac:dyDescent="0.2">
      <c r="A9" s="40">
        <v>2000</v>
      </c>
      <c r="B9" s="45">
        <v>478259.5</v>
      </c>
      <c r="C9" s="33">
        <f t="shared" si="1"/>
        <v>94.908745540667468</v>
      </c>
      <c r="D9" s="46">
        <f t="shared" si="0"/>
        <v>2.0855999301584007</v>
      </c>
      <c r="E9" s="47"/>
      <c r="F9" s="33"/>
      <c r="G9" s="31"/>
      <c r="H9" s="35"/>
      <c r="I9" s="35"/>
    </row>
    <row r="10" spans="1:9" x14ac:dyDescent="0.2">
      <c r="A10" s="40">
        <v>2001</v>
      </c>
      <c r="B10" s="45">
        <v>479861</v>
      </c>
      <c r="C10" s="33">
        <f t="shared" si="1"/>
        <v>95.226557013274657</v>
      </c>
      <c r="D10" s="46">
        <f t="shared" si="0"/>
        <v>0.33486004982650475</v>
      </c>
      <c r="E10" s="47"/>
      <c r="F10" s="33"/>
      <c r="G10" s="31"/>
      <c r="H10" s="35"/>
      <c r="I10" s="35"/>
    </row>
    <row r="11" spans="1:9" x14ac:dyDescent="0.2">
      <c r="A11" s="40">
        <v>2002</v>
      </c>
      <c r="B11" s="45">
        <v>480833.1</v>
      </c>
      <c r="C11" s="33">
        <f t="shared" si="1"/>
        <v>95.419466493462892</v>
      </c>
      <c r="D11" s="46">
        <f t="shared" si="0"/>
        <v>0.20257949697933797</v>
      </c>
      <c r="E11" s="47"/>
      <c r="F11" s="33"/>
      <c r="G11" s="31"/>
      <c r="H11" s="35"/>
      <c r="I11" s="35"/>
    </row>
    <row r="12" spans="1:9" x14ac:dyDescent="0.2">
      <c r="A12" s="40">
        <v>2003</v>
      </c>
      <c r="B12" s="45">
        <v>486669</v>
      </c>
      <c r="C12" s="33">
        <f t="shared" si="1"/>
        <v>96.577578246811825</v>
      </c>
      <c r="D12" s="46">
        <f t="shared" si="0"/>
        <v>1.2137059615904211</v>
      </c>
      <c r="E12" s="47"/>
      <c r="F12" s="33"/>
      <c r="G12" s="31"/>
      <c r="H12" s="35"/>
      <c r="I12" s="35"/>
    </row>
    <row r="13" spans="1:9" x14ac:dyDescent="0.2">
      <c r="A13" s="40">
        <v>2004</v>
      </c>
      <c r="B13" s="45">
        <v>497145.7</v>
      </c>
      <c r="C13" s="33">
        <f t="shared" si="1"/>
        <v>98.656638786970277</v>
      </c>
      <c r="D13" s="46">
        <f t="shared" si="0"/>
        <v>2.1527362540042616</v>
      </c>
      <c r="E13" s="47" t="s">
        <v>74</v>
      </c>
      <c r="F13" s="33">
        <f>((B13/B8)^(1/5)-1)*100</f>
        <v>1.1945010609035078</v>
      </c>
      <c r="G13" s="32">
        <f>((B13/B8)^(1/5)-1)*100</f>
        <v>1.1945010609035078</v>
      </c>
      <c r="H13" s="35"/>
      <c r="I13" s="35"/>
    </row>
    <row r="14" spans="1:9" x14ac:dyDescent="0.2">
      <c r="A14" s="40">
        <v>2005</v>
      </c>
      <c r="B14" s="45">
        <v>503915.1</v>
      </c>
      <c r="C14" s="33">
        <f t="shared" si="1"/>
        <v>100</v>
      </c>
      <c r="D14" s="46">
        <f t="shared" si="0"/>
        <v>1.3616531330754631</v>
      </c>
      <c r="E14" s="47"/>
      <c r="F14" s="33"/>
      <c r="G14" s="31"/>
      <c r="H14" s="35"/>
      <c r="I14" s="35"/>
    </row>
    <row r="15" spans="1:9" x14ac:dyDescent="0.2">
      <c r="A15" s="40">
        <v>2006</v>
      </c>
      <c r="B15" s="45">
        <v>512542.5</v>
      </c>
      <c r="C15" s="33">
        <f t="shared" si="1"/>
        <v>101.71207411724714</v>
      </c>
      <c r="D15" s="46">
        <f t="shared" si="0"/>
        <v>1.712074117247141</v>
      </c>
      <c r="E15" s="47"/>
      <c r="F15" s="33"/>
      <c r="G15" s="31"/>
      <c r="H15" s="35"/>
      <c r="I15" s="35"/>
    </row>
    <row r="16" spans="1:9" x14ac:dyDescent="0.2">
      <c r="A16" s="40">
        <v>2007</v>
      </c>
      <c r="B16" s="45">
        <v>524321.4</v>
      </c>
      <c r="C16" s="33">
        <f t="shared" si="1"/>
        <v>104.04955120416119</v>
      </c>
      <c r="D16" s="46">
        <f t="shared" si="0"/>
        <v>2.2981313744713883</v>
      </c>
      <c r="E16" s="47"/>
      <c r="F16" s="33"/>
      <c r="G16" s="31"/>
      <c r="H16" s="35"/>
      <c r="I16" s="35"/>
    </row>
    <row r="17" spans="1:9" x14ac:dyDescent="0.2">
      <c r="A17" s="40">
        <v>2008</v>
      </c>
      <c r="B17" s="45">
        <v>519945.4</v>
      </c>
      <c r="C17" s="33">
        <f t="shared" si="1"/>
        <v>103.1811509518171</v>
      </c>
      <c r="D17" s="46">
        <f t="shared" si="0"/>
        <v>-0.83460259298971262</v>
      </c>
      <c r="E17" s="47"/>
      <c r="F17" s="33"/>
      <c r="G17" s="31"/>
      <c r="H17" s="35"/>
      <c r="I17" s="35"/>
    </row>
    <row r="18" spans="1:9" x14ac:dyDescent="0.2">
      <c r="A18" s="40">
        <v>2009</v>
      </c>
      <c r="B18" s="45">
        <v>492200.3</v>
      </c>
      <c r="C18" s="33">
        <f t="shared" si="1"/>
        <v>97.675243309835324</v>
      </c>
      <c r="D18" s="46">
        <f t="shared" si="0"/>
        <v>-5.3361564502734549</v>
      </c>
      <c r="E18" s="47" t="s">
        <v>75</v>
      </c>
      <c r="F18" s="33">
        <f>((B18/B13)^(1/5)-1)*100</f>
        <v>-0.19974812981533585</v>
      </c>
      <c r="G18" s="32">
        <f>((B18/B13)^(1/5)-1)*100</f>
        <v>-0.19974812981533585</v>
      </c>
      <c r="H18" s="35"/>
      <c r="I18" s="35"/>
    </row>
    <row r="19" spans="1:9" x14ac:dyDescent="0.2">
      <c r="A19" s="40">
        <v>2010</v>
      </c>
      <c r="B19" s="45">
        <v>525154.1</v>
      </c>
      <c r="C19" s="33">
        <f t="shared" si="1"/>
        <v>104.21479729422674</v>
      </c>
      <c r="D19" s="46">
        <f t="shared" si="0"/>
        <v>6.6952011203568942</v>
      </c>
      <c r="E19" s="47"/>
      <c r="F19" s="33"/>
      <c r="G19" s="31"/>
      <c r="H19" s="35"/>
      <c r="I19" s="35"/>
    </row>
    <row r="20" spans="1:9" x14ac:dyDescent="0.2">
      <c r="A20" s="40">
        <v>2011</v>
      </c>
      <c r="B20" s="45">
        <v>527883.9</v>
      </c>
      <c r="C20" s="33">
        <f>B20/$B$14*100</f>
        <v>104.75651553208071</v>
      </c>
      <c r="D20" s="46">
        <f>(C20-C19)/C19*100</f>
        <v>0.51980932834763627</v>
      </c>
      <c r="E20" s="47"/>
      <c r="F20" s="33"/>
      <c r="G20" s="31"/>
    </row>
    <row r="21" spans="1:9" x14ac:dyDescent="0.2">
      <c r="A21" s="40">
        <v>2012</v>
      </c>
      <c r="B21" s="45">
        <v>527851.19999999995</v>
      </c>
      <c r="C21" s="33">
        <f>B21/$B$14*100</f>
        <v>104.75002634372336</v>
      </c>
      <c r="D21" s="46">
        <f>(C21-C20)/C20*100</f>
        <v>-6.1945439139412849E-3</v>
      </c>
      <c r="E21" s="47" t="s">
        <v>82</v>
      </c>
      <c r="F21" s="33">
        <f>((B21/B3)^(1/18)-1)*100</f>
        <v>0.78798554949253141</v>
      </c>
      <c r="G21" s="31"/>
    </row>
    <row r="22" spans="1:9" x14ac:dyDescent="0.2">
      <c r="A22" s="26"/>
      <c r="D22" s="27"/>
    </row>
  </sheetData>
  <mergeCells count="2">
    <mergeCell ref="E1:F1"/>
    <mergeCell ref="A1:A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実数</vt:lpstr>
      <vt:lpstr>実質GDP</vt:lpstr>
      <vt:lpstr>比率の計算</vt:lpstr>
      <vt:lpstr>実数!Print_Titles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syo</cp:lastModifiedBy>
  <cp:lastPrinted>2009-04-30T05:39:39Z</cp:lastPrinted>
  <dcterms:created xsi:type="dcterms:W3CDTF">2005-01-25T11:52:32Z</dcterms:created>
  <dcterms:modified xsi:type="dcterms:W3CDTF">2014-09-20T07:59:40Z</dcterms:modified>
</cp:coreProperties>
</file>