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3\"/>
    </mc:Choice>
  </mc:AlternateContent>
  <bookViews>
    <workbookView xWindow="240" yWindow="60" windowWidth="14940" windowHeight="7200" tabRatio="944"/>
  </bookViews>
  <sheets>
    <sheet name="寄与度分析" sheetId="28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L21" i="28" l="1"/>
  <c r="J21" i="28"/>
  <c r="I21" i="28"/>
  <c r="H21" i="28"/>
  <c r="G21" i="28"/>
  <c r="K21" i="28" s="1"/>
  <c r="L20" i="28"/>
  <c r="J20" i="28"/>
  <c r="I20" i="28"/>
  <c r="H20" i="28"/>
  <c r="G20" i="28"/>
  <c r="K20" i="28" s="1"/>
  <c r="L19" i="28"/>
  <c r="J19" i="28"/>
  <c r="I19" i="28"/>
  <c r="H19" i="28"/>
  <c r="G19" i="28"/>
  <c r="K19" i="28" s="1"/>
  <c r="L18" i="28"/>
  <c r="J18" i="28"/>
  <c r="I18" i="28"/>
  <c r="H18" i="28"/>
  <c r="G18" i="28"/>
  <c r="K18" i="28" s="1"/>
  <c r="L17" i="28"/>
  <c r="J17" i="28"/>
  <c r="I17" i="28"/>
  <c r="H17" i="28"/>
  <c r="G17" i="28"/>
  <c r="K17" i="28" s="1"/>
  <c r="L16" i="28"/>
  <c r="J16" i="28"/>
  <c r="I16" i="28"/>
  <c r="H16" i="28"/>
  <c r="G16" i="28"/>
  <c r="K16" i="28" s="1"/>
  <c r="L15" i="28"/>
  <c r="J15" i="28"/>
  <c r="I15" i="28"/>
  <c r="H15" i="28"/>
  <c r="G15" i="28"/>
  <c r="K15" i="28" s="1"/>
  <c r="L14" i="28"/>
  <c r="J14" i="28"/>
  <c r="I14" i="28"/>
  <c r="H14" i="28"/>
  <c r="G14" i="28"/>
  <c r="K14" i="28" s="1"/>
  <c r="L13" i="28"/>
  <c r="J13" i="28"/>
  <c r="I13" i="28"/>
  <c r="H13" i="28"/>
  <c r="G13" i="28"/>
  <c r="K13" i="28" s="1"/>
  <c r="L12" i="28"/>
  <c r="J12" i="28"/>
  <c r="I12" i="28"/>
  <c r="H12" i="28"/>
  <c r="G12" i="28"/>
  <c r="K12" i="28" s="1"/>
  <c r="L11" i="28"/>
  <c r="J11" i="28"/>
  <c r="I11" i="28"/>
  <c r="H11" i="28"/>
  <c r="G11" i="28"/>
  <c r="K11" i="28" s="1"/>
  <c r="L10" i="28"/>
  <c r="J10" i="28"/>
  <c r="I10" i="28"/>
  <c r="H10" i="28"/>
  <c r="G10" i="28"/>
  <c r="K10" i="28" s="1"/>
  <c r="L9" i="28"/>
  <c r="J9" i="28"/>
  <c r="I9" i="28"/>
  <c r="H9" i="28"/>
  <c r="G9" i="28"/>
  <c r="K9" i="28" s="1"/>
  <c r="L8" i="28"/>
  <c r="J8" i="28"/>
  <c r="I8" i="28"/>
  <c r="H8" i="28"/>
  <c r="G8" i="28"/>
  <c r="K8" i="28" s="1"/>
  <c r="L7" i="28"/>
  <c r="J7" i="28"/>
  <c r="I7" i="28"/>
  <c r="H7" i="28"/>
  <c r="G7" i="28"/>
  <c r="K7" i="28" s="1"/>
  <c r="L6" i="28"/>
  <c r="J6" i="28"/>
  <c r="I6" i="28"/>
  <c r="H6" i="28"/>
  <c r="G6" i="28"/>
  <c r="K6" i="28" s="1"/>
  <c r="L5" i="28"/>
  <c r="J5" i="28"/>
  <c r="I5" i="28"/>
  <c r="H5" i="28"/>
  <c r="G5" i="28"/>
  <c r="K5" i="28" s="1"/>
  <c r="L4" i="28"/>
  <c r="J4" i="28"/>
  <c r="I4" i="28"/>
  <c r="H4" i="28"/>
  <c r="G4" i="28"/>
  <c r="K4" i="28" s="1"/>
</calcChain>
</file>

<file path=xl/sharedStrings.xml><?xml version="1.0" encoding="utf-8"?>
<sst xmlns="http://schemas.openxmlformats.org/spreadsheetml/2006/main" count="14" uniqueCount="14">
  <si>
    <t>寄与度の合計</t>
    <rPh sb="0" eb="3">
      <t>キヨド</t>
    </rPh>
    <rPh sb="4" eb="6">
      <t>ゴウケイ</t>
    </rPh>
    <phoneticPr fontId="1"/>
  </si>
  <si>
    <t>年</t>
    <rPh sb="0" eb="1">
      <t>ネン</t>
    </rPh>
    <phoneticPr fontId="1"/>
  </si>
  <si>
    <t>国内　　総生産</t>
    <rPh sb="5" eb="7">
      <t>セイサン</t>
    </rPh>
    <phoneticPr fontId="1"/>
  </si>
  <si>
    <t>家計　　消費</t>
    <rPh sb="0" eb="2">
      <t>カケイ</t>
    </rPh>
    <rPh sb="4" eb="6">
      <t>ショウヒ</t>
    </rPh>
    <phoneticPr fontId="1"/>
  </si>
  <si>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1"/>
  </si>
  <si>
    <t>経済　　成長率（％）</t>
    <rPh sb="0" eb="2">
      <t>ケイザイ</t>
    </rPh>
    <rPh sb="4" eb="7">
      <t>セイチョウリツ</t>
    </rPh>
    <phoneticPr fontId="1"/>
  </si>
  <si>
    <t>政府　　　消費</t>
    <phoneticPr fontId="1"/>
  </si>
  <si>
    <r>
      <rPr>
        <sz val="11"/>
        <rFont val="ＭＳ 明朝"/>
        <family val="1"/>
        <charset val="128"/>
      </rPr>
      <t>総資本形成</t>
    </r>
    <phoneticPr fontId="1"/>
  </si>
  <si>
    <r>
      <rPr>
        <sz val="11"/>
        <rFont val="ＭＳ 明朝"/>
        <family val="1"/>
        <charset val="128"/>
      </rPr>
      <t>純輸出</t>
    </r>
    <phoneticPr fontId="1"/>
  </si>
  <si>
    <t>政府　　消費</t>
    <phoneticPr fontId="1"/>
  </si>
  <si>
    <t>総資本形成</t>
    <phoneticPr fontId="1"/>
  </si>
  <si>
    <t>純輸出</t>
    <phoneticPr fontId="1"/>
  </si>
  <si>
    <t>寄与度（％）</t>
    <rPh sb="0" eb="3">
      <t>キヨド</t>
    </rPh>
    <phoneticPr fontId="1"/>
  </si>
  <si>
    <r>
      <rPr>
        <sz val="11"/>
        <rFont val="ＭＳ 明朝"/>
        <family val="1"/>
        <charset val="128"/>
      </rPr>
      <t>実数（</t>
    </r>
    <r>
      <rPr>
        <sz val="11"/>
        <rFont val="Century"/>
        <family val="1"/>
      </rPr>
      <t>10</t>
    </r>
    <r>
      <rPr>
        <sz val="11"/>
        <rFont val="ＭＳ 明朝"/>
        <family val="1"/>
        <charset val="128"/>
      </rPr>
      <t>億円）</t>
    </r>
    <rPh sb="0" eb="2">
      <t>ジッスウ</t>
    </rPh>
    <rPh sb="5" eb="7">
      <t>オクエン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</si>
</sst>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"/>
  </numFmts>
  <fonts count="6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4"/>
      <name val="Century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3" xfId="0" applyBorder="1"/>
    <xf numFmtId="3" fontId="4" fillId="0" borderId="3" xfId="0" applyNumberFormat="1" applyFont="1" applyBorder="1" applyAlignment="1">
      <alignment horizontal="right" vertical="center"/>
    </xf>
    <xf numFmtId="0" fontId="0" fillId="0" borderId="0" xfId="0" applyBorder="1"/>
    <xf numFmtId="4" fontId="4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 applyProtection="1">
      <alignment horizont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0" applyFont="1" applyBorder="1" applyAlignment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4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/>
    <xf numFmtId="178" fontId="0" fillId="0" borderId="0" xfId="0" applyNumberFormat="1" applyBorder="1"/>
    <xf numFmtId="0" fontId="4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005659068189451E-2"/>
          <c:y val="0.13095134472959041"/>
          <c:w val="0.70419180006589144"/>
          <c:h val="0.6444233963508188"/>
        </c:manualLayout>
      </c:layout>
      <c:barChart>
        <c:barDir val="col"/>
        <c:grouping val="stacked"/>
        <c:varyColors val="0"/>
        <c:ser>
          <c:idx val="0"/>
          <c:order val="0"/>
          <c:tx>
            <c:v>民間最終消費支出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寄与度分析!$G$4:$G$21</c:f>
              <c:numCache>
                <c:formatCode>#,##0.00</c:formatCode>
                <c:ptCount val="18"/>
                <c:pt idx="0">
                  <c:v>0.70307029764735074</c:v>
                </c:pt>
                <c:pt idx="1">
                  <c:v>1.0589548122474628</c:v>
                </c:pt>
                <c:pt idx="2">
                  <c:v>0.24004043319592411</c:v>
                </c:pt>
                <c:pt idx="3">
                  <c:v>-0.5646382155651043</c:v>
                </c:pt>
                <c:pt idx="4">
                  <c:v>0.48170295600394364</c:v>
                </c:pt>
                <c:pt idx="5">
                  <c:v>0.19488196833776353</c:v>
                </c:pt>
                <c:pt idx="6">
                  <c:v>0.51955057871303056</c:v>
                </c:pt>
                <c:pt idx="7">
                  <c:v>0.63751794790573801</c:v>
                </c:pt>
                <c:pt idx="8">
                  <c:v>8.3916851814070201E-2</c:v>
                </c:pt>
                <c:pt idx="9">
                  <c:v>0.59358619513469046</c:v>
                </c:pt>
                <c:pt idx="10">
                  <c:v>0.90118450184723586</c:v>
                </c:pt>
                <c:pt idx="11">
                  <c:v>0.63121744119198786</c:v>
                </c:pt>
                <c:pt idx="12">
                  <c:v>0.63528390328606443</c:v>
                </c:pt>
                <c:pt idx="13">
                  <c:v>-0.27073089139600254</c:v>
                </c:pt>
                <c:pt idx="14">
                  <c:v>9.718328116759728E-2</c:v>
                </c:pt>
                <c:pt idx="15">
                  <c:v>3.3634274501661192</c:v>
                </c:pt>
                <c:pt idx="16">
                  <c:v>1.1195570976214455</c:v>
                </c:pt>
                <c:pt idx="17">
                  <c:v>-0.20055546304784283</c:v>
                </c:pt>
              </c:numCache>
            </c:numRef>
          </c:val>
        </c:ser>
        <c:ser>
          <c:idx val="1"/>
          <c:order val="1"/>
          <c:tx>
            <c:v>政府最終消費支出</c:v>
          </c:tx>
          <c:spPr>
            <a:solidFill>
              <a:schemeClr val="tx1"/>
            </a:solidFill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寄与度分析!$H$4:$H$21</c:f>
              <c:numCache>
                <c:formatCode>#,##0.00</c:formatCode>
                <c:ptCount val="18"/>
                <c:pt idx="0">
                  <c:v>0.65120517141347856</c:v>
                </c:pt>
                <c:pt idx="1">
                  <c:v>0.4640504363631604</c:v>
                </c:pt>
                <c:pt idx="2">
                  <c:v>0.12037911610230009</c:v>
                </c:pt>
                <c:pt idx="3">
                  <c:v>0.19007169827418355</c:v>
                </c:pt>
                <c:pt idx="4">
                  <c:v>0.58672299456653121</c:v>
                </c:pt>
                <c:pt idx="5">
                  <c:v>0.81908058828313313</c:v>
                </c:pt>
                <c:pt idx="6">
                  <c:v>0.77368039735750094</c:v>
                </c:pt>
                <c:pt idx="7">
                  <c:v>0.48020155836794465</c:v>
                </c:pt>
                <c:pt idx="8">
                  <c:v>0.3410746889097277</c:v>
                </c:pt>
                <c:pt idx="9">
                  <c:v>0.28532739911520794</c:v>
                </c:pt>
                <c:pt idx="10">
                  <c:v>0.14842731215416502</c:v>
                </c:pt>
                <c:pt idx="11">
                  <c:v>4.9611531783826284E-3</c:v>
                </c:pt>
                <c:pt idx="12">
                  <c:v>0.19892984484213336</c:v>
                </c:pt>
                <c:pt idx="13">
                  <c:v>-1.8271235925141127E-2</c:v>
                </c:pt>
                <c:pt idx="14">
                  <c:v>0.38173238959321554</c:v>
                </c:pt>
                <c:pt idx="15">
                  <c:v>0.36174297333829342</c:v>
                </c:pt>
                <c:pt idx="16">
                  <c:v>0.21766944216945194</c:v>
                </c:pt>
                <c:pt idx="17">
                  <c:v>0.30834431586187738</c:v>
                </c:pt>
              </c:numCache>
            </c:numRef>
          </c:val>
        </c:ser>
        <c:ser>
          <c:idx val="2"/>
          <c:order val="2"/>
          <c:tx>
            <c:v>総資本消費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寄与度分析!$I$4:$I$21</c:f>
              <c:numCache>
                <c:formatCode>#,##0.00</c:formatCode>
                <c:ptCount val="18"/>
                <c:pt idx="0">
                  <c:v>0.51902219508836978</c:v>
                </c:pt>
                <c:pt idx="1">
                  <c:v>1.1599750889994469</c:v>
                </c:pt>
                <c:pt idx="2">
                  <c:v>-2.7297474065292152E-2</c:v>
                </c:pt>
                <c:pt idx="3">
                  <c:v>-2.1980603697179606</c:v>
                </c:pt>
                <c:pt idx="4">
                  <c:v>-1.2705215506684508</c:v>
                </c:pt>
                <c:pt idx="5">
                  <c:v>0.8740232155012484</c:v>
                </c:pt>
                <c:pt idx="6">
                  <c:v>-0.54407701258417063</c:v>
                </c:pt>
                <c:pt idx="7">
                  <c:v>-1.7489439650232048</c:v>
                </c:pt>
                <c:pt idx="8">
                  <c:v>0.22161535884280664</c:v>
                </c:pt>
                <c:pt idx="9">
                  <c:v>0.49370311238234027</c:v>
                </c:pt>
                <c:pt idx="10">
                  <c:v>-9.5344282370356873E-3</c:v>
                </c:pt>
                <c:pt idx="11">
                  <c:v>0.22267639925852706</c:v>
                </c:pt>
                <c:pt idx="12">
                  <c:v>0.43853924308715808</c:v>
                </c:pt>
                <c:pt idx="13">
                  <c:v>-0.70170700642773631</c:v>
                </c:pt>
                <c:pt idx="14">
                  <c:v>-3.7547211687996471</c:v>
                </c:pt>
                <c:pt idx="15">
                  <c:v>1.0632053657829936</c:v>
                </c:pt>
                <c:pt idx="16">
                  <c:v>4.6710098997609063E-2</c:v>
                </c:pt>
                <c:pt idx="17">
                  <c:v>0.52397885216806195</c:v>
                </c:pt>
              </c:numCache>
            </c:numRef>
          </c:val>
        </c:ser>
        <c:ser>
          <c:idx val="3"/>
          <c:order val="3"/>
          <c:tx>
            <c:v>純輸出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寄与度分析!$J$4:$J$21</c:f>
              <c:numCache>
                <c:formatCode>#,##0.00</c:formatCode>
                <c:ptCount val="18"/>
                <c:pt idx="0">
                  <c:v>-0.72421346437878265</c:v>
                </c:pt>
                <c:pt idx="1">
                  <c:v>-0.50428165911405431</c:v>
                </c:pt>
                <c:pt idx="2">
                  <c:v>1.1204842525453362</c:v>
                </c:pt>
                <c:pt idx="3">
                  <c:v>0.53577578448274965</c:v>
                </c:pt>
                <c:pt idx="4">
                  <c:v>-0.28194396679633449</c:v>
                </c:pt>
                <c:pt idx="5">
                  <c:v>0.19763550326827523</c:v>
                </c:pt>
                <c:pt idx="6">
                  <c:v>-0.41425209535827312</c:v>
                </c:pt>
                <c:pt idx="7">
                  <c:v>0.8337831163607794</c:v>
                </c:pt>
                <c:pt idx="8">
                  <c:v>0.567057467549551</c:v>
                </c:pt>
                <c:pt idx="9">
                  <c:v>0.78016064306541</c:v>
                </c:pt>
                <c:pt idx="10">
                  <c:v>0.3215556324835957</c:v>
                </c:pt>
                <c:pt idx="11">
                  <c:v>0.85319927900553094</c:v>
                </c:pt>
                <c:pt idx="12">
                  <c:v>1.0253978938331945</c:v>
                </c:pt>
                <c:pt idx="13">
                  <c:v>0.15612561303048064</c:v>
                </c:pt>
                <c:pt idx="14">
                  <c:v>-2.0603701850232734</c:v>
                </c:pt>
                <c:pt idx="15">
                  <c:v>1.9068253310694852</c:v>
                </c:pt>
                <c:pt idx="16">
                  <c:v>-0.8641273104408782</c:v>
                </c:pt>
                <c:pt idx="17">
                  <c:v>-0.63796224889601649</c:v>
                </c:pt>
              </c:numCache>
            </c:numRef>
          </c:val>
        </c:ser>
        <c:ser>
          <c:idx val="4"/>
          <c:order val="4"/>
          <c:tx>
            <c:v>GDP成長率</c:v>
          </c:tx>
          <c:invertIfNegative val="0"/>
          <c:val>
            <c:numRef>
              <c:f>寄与度分析!$L$4:$L$21</c:f>
              <c:numCache>
                <c:formatCode>#,##0.00</c:formatCode>
                <c:ptCount val="18"/>
                <c:pt idx="0">
                  <c:v>1.1490623801969069</c:v>
                </c:pt>
                <c:pt idx="1">
                  <c:v>2.1787202501972245</c:v>
                </c:pt>
                <c:pt idx="2">
                  <c:v>1.4536063277782703</c:v>
                </c:pt>
                <c:pt idx="3">
                  <c:v>-2.0368511025261413</c:v>
                </c:pt>
                <c:pt idx="4">
                  <c:v>-0.48401832497711217</c:v>
                </c:pt>
                <c:pt idx="5">
                  <c:v>2.0855999301583985</c:v>
                </c:pt>
                <c:pt idx="6">
                  <c:v>0.3348600498265063</c:v>
                </c:pt>
                <c:pt idx="7">
                  <c:v>0.20257949697932873</c:v>
                </c:pt>
                <c:pt idx="8">
                  <c:v>1.2137059615904195</c:v>
                </c:pt>
                <c:pt idx="9">
                  <c:v>2.1527362540042638</c:v>
                </c:pt>
                <c:pt idx="10">
                  <c:v>1.3616531330754678</c:v>
                </c:pt>
                <c:pt idx="11">
                  <c:v>1.7120741172471361</c:v>
                </c:pt>
                <c:pt idx="12">
                  <c:v>2.2981313744713896</c:v>
                </c:pt>
                <c:pt idx="13">
                  <c:v>-0.83460259298971962</c:v>
                </c:pt>
                <c:pt idx="14">
                  <c:v>-5.3361564502734389</c:v>
                </c:pt>
                <c:pt idx="15">
                  <c:v>6.6952011203568933</c:v>
                </c:pt>
                <c:pt idx="16">
                  <c:v>0.51980932834763105</c:v>
                </c:pt>
                <c:pt idx="17">
                  <c:v>-6.1945439139306667E-3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-338235184"/>
        <c:axId val="-362637920"/>
      </c:barChart>
      <c:dateAx>
        <c:axId val="-33823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7880700708157955"/>
              <c:y val="0.80875108702959109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 rot="-2880000"/>
          <a:lstStyle/>
          <a:p>
            <a:pPr>
              <a:defRPr/>
            </a:pPr>
            <a:endParaRPr lang="ja-JP"/>
          </a:p>
        </c:txPr>
        <c:crossAx val="-362637920"/>
        <c:crosses val="autoZero"/>
        <c:auto val="0"/>
        <c:lblOffset val="100"/>
        <c:baseTimeUnit val="days"/>
      </c:dateAx>
      <c:valAx>
        <c:axId val="-3626379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50"/>
                  <a:t>％</a:t>
                </a:r>
              </a:p>
            </c:rich>
          </c:tx>
          <c:layout>
            <c:manualLayout>
              <c:xMode val="edge"/>
              <c:yMode val="edge"/>
              <c:x val="3.7389983121220646E-2"/>
              <c:y val="3.6841833210625424E-2"/>
            </c:manualLayout>
          </c:layout>
          <c:overlay val="0"/>
        </c:title>
        <c:numFmt formatCode="#,##0.00" sourceLinked="1"/>
        <c:majorTickMark val="out"/>
        <c:minorTickMark val="none"/>
        <c:tickLblPos val="nextTo"/>
        <c:crossAx val="-338235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33792237743929"/>
          <c:y val="0.40928525238692987"/>
          <c:w val="0.17002612006746629"/>
          <c:h val="0.28412884571451219"/>
        </c:manualLayout>
      </c:layout>
      <c:overlay val="0"/>
      <c:txPr>
        <a:bodyPr/>
        <a:lstStyle/>
        <a:p>
          <a:pPr>
            <a:defRPr sz="900" baseline="0">
              <a:latin typeface="Century" panose="02040604050505020304" pitchFamily="18" charset="0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88136100662816"/>
          <c:y val="9.5524617393840286E-2"/>
          <c:w val="0.68868786010666949"/>
          <c:h val="0.73675578518301255"/>
        </c:manualLayout>
      </c:layout>
      <c:barChart>
        <c:barDir val="col"/>
        <c:grouping val="stacked"/>
        <c:varyColors val="0"/>
        <c:ser>
          <c:idx val="0"/>
          <c:order val="0"/>
          <c:tx>
            <c:v>民間最終消費支出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寄与度分析!$G$4:$G$21</c:f>
              <c:numCache>
                <c:formatCode>#,##0.00</c:formatCode>
                <c:ptCount val="18"/>
                <c:pt idx="0">
                  <c:v>0.70307029764735074</c:v>
                </c:pt>
                <c:pt idx="1">
                  <c:v>1.0589548122474628</c:v>
                </c:pt>
                <c:pt idx="2">
                  <c:v>0.24004043319592411</c:v>
                </c:pt>
                <c:pt idx="3">
                  <c:v>-0.5646382155651043</c:v>
                </c:pt>
                <c:pt idx="4">
                  <c:v>0.48170295600394364</c:v>
                </c:pt>
                <c:pt idx="5">
                  <c:v>0.19488196833776353</c:v>
                </c:pt>
                <c:pt idx="6">
                  <c:v>0.51955057871303056</c:v>
                </c:pt>
                <c:pt idx="7">
                  <c:v>0.63751794790573801</c:v>
                </c:pt>
                <c:pt idx="8">
                  <c:v>8.3916851814070201E-2</c:v>
                </c:pt>
                <c:pt idx="9">
                  <c:v>0.59358619513469046</c:v>
                </c:pt>
                <c:pt idx="10">
                  <c:v>0.90118450184723586</c:v>
                </c:pt>
                <c:pt idx="11">
                  <c:v>0.63121744119198786</c:v>
                </c:pt>
                <c:pt idx="12">
                  <c:v>0.63528390328606443</c:v>
                </c:pt>
                <c:pt idx="13">
                  <c:v>-0.27073089139600254</c:v>
                </c:pt>
                <c:pt idx="14">
                  <c:v>9.718328116759728E-2</c:v>
                </c:pt>
                <c:pt idx="15">
                  <c:v>3.3634274501661192</c:v>
                </c:pt>
                <c:pt idx="16">
                  <c:v>1.1195570976214455</c:v>
                </c:pt>
                <c:pt idx="17">
                  <c:v>-0.20055546304784283</c:v>
                </c:pt>
              </c:numCache>
            </c:numRef>
          </c:val>
        </c:ser>
        <c:ser>
          <c:idx val="1"/>
          <c:order val="1"/>
          <c:tx>
            <c:v>政府最終消費支出</c:v>
          </c:tx>
          <c:spPr>
            <a:solidFill>
              <a:schemeClr val="tx1"/>
            </a:solidFill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寄与度分析!$H$4:$H$21</c:f>
              <c:numCache>
                <c:formatCode>#,##0.00</c:formatCode>
                <c:ptCount val="18"/>
                <c:pt idx="0">
                  <c:v>0.65120517141347856</c:v>
                </c:pt>
                <c:pt idx="1">
                  <c:v>0.4640504363631604</c:v>
                </c:pt>
                <c:pt idx="2">
                  <c:v>0.12037911610230009</c:v>
                </c:pt>
                <c:pt idx="3">
                  <c:v>0.19007169827418355</c:v>
                </c:pt>
                <c:pt idx="4">
                  <c:v>0.58672299456653121</c:v>
                </c:pt>
                <c:pt idx="5">
                  <c:v>0.81908058828313313</c:v>
                </c:pt>
                <c:pt idx="6">
                  <c:v>0.77368039735750094</c:v>
                </c:pt>
                <c:pt idx="7">
                  <c:v>0.48020155836794465</c:v>
                </c:pt>
                <c:pt idx="8">
                  <c:v>0.3410746889097277</c:v>
                </c:pt>
                <c:pt idx="9">
                  <c:v>0.28532739911520794</c:v>
                </c:pt>
                <c:pt idx="10">
                  <c:v>0.14842731215416502</c:v>
                </c:pt>
                <c:pt idx="11">
                  <c:v>4.9611531783826284E-3</c:v>
                </c:pt>
                <c:pt idx="12">
                  <c:v>0.19892984484213336</c:v>
                </c:pt>
                <c:pt idx="13">
                  <c:v>-1.8271235925141127E-2</c:v>
                </c:pt>
                <c:pt idx="14">
                  <c:v>0.38173238959321554</c:v>
                </c:pt>
                <c:pt idx="15">
                  <c:v>0.36174297333829342</c:v>
                </c:pt>
                <c:pt idx="16">
                  <c:v>0.21766944216945194</c:v>
                </c:pt>
                <c:pt idx="17">
                  <c:v>0.30834431586187738</c:v>
                </c:pt>
              </c:numCache>
            </c:numRef>
          </c:val>
        </c:ser>
        <c:ser>
          <c:idx val="2"/>
          <c:order val="2"/>
          <c:tx>
            <c:v>総資本消費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寄与度分析!$I$4:$I$21</c:f>
              <c:numCache>
                <c:formatCode>#,##0.00</c:formatCode>
                <c:ptCount val="18"/>
                <c:pt idx="0">
                  <c:v>0.51902219508836978</c:v>
                </c:pt>
                <c:pt idx="1">
                  <c:v>1.1599750889994469</c:v>
                </c:pt>
                <c:pt idx="2">
                  <c:v>-2.7297474065292152E-2</c:v>
                </c:pt>
                <c:pt idx="3">
                  <c:v>-2.1980603697179606</c:v>
                </c:pt>
                <c:pt idx="4">
                  <c:v>-1.2705215506684508</c:v>
                </c:pt>
                <c:pt idx="5">
                  <c:v>0.8740232155012484</c:v>
                </c:pt>
                <c:pt idx="6">
                  <c:v>-0.54407701258417063</c:v>
                </c:pt>
                <c:pt idx="7">
                  <c:v>-1.7489439650232048</c:v>
                </c:pt>
                <c:pt idx="8">
                  <c:v>0.22161535884280664</c:v>
                </c:pt>
                <c:pt idx="9">
                  <c:v>0.49370311238234027</c:v>
                </c:pt>
                <c:pt idx="10">
                  <c:v>-9.5344282370356873E-3</c:v>
                </c:pt>
                <c:pt idx="11">
                  <c:v>0.22267639925852706</c:v>
                </c:pt>
                <c:pt idx="12">
                  <c:v>0.43853924308715808</c:v>
                </c:pt>
                <c:pt idx="13">
                  <c:v>-0.70170700642773631</c:v>
                </c:pt>
                <c:pt idx="14">
                  <c:v>-3.7547211687996471</c:v>
                </c:pt>
                <c:pt idx="15">
                  <c:v>1.0632053657829936</c:v>
                </c:pt>
                <c:pt idx="16">
                  <c:v>4.6710098997609063E-2</c:v>
                </c:pt>
                <c:pt idx="17">
                  <c:v>0.52397885216806195</c:v>
                </c:pt>
              </c:numCache>
            </c:numRef>
          </c:val>
        </c:ser>
        <c:ser>
          <c:idx val="3"/>
          <c:order val="3"/>
          <c:tx>
            <c:v>純輸出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寄与度分析!$J$4:$J$21</c:f>
              <c:numCache>
                <c:formatCode>#,##0.00</c:formatCode>
                <c:ptCount val="18"/>
                <c:pt idx="0">
                  <c:v>-0.72421346437878265</c:v>
                </c:pt>
                <c:pt idx="1">
                  <c:v>-0.50428165911405431</c:v>
                </c:pt>
                <c:pt idx="2">
                  <c:v>1.1204842525453362</c:v>
                </c:pt>
                <c:pt idx="3">
                  <c:v>0.53577578448274965</c:v>
                </c:pt>
                <c:pt idx="4">
                  <c:v>-0.28194396679633449</c:v>
                </c:pt>
                <c:pt idx="5">
                  <c:v>0.19763550326827523</c:v>
                </c:pt>
                <c:pt idx="6">
                  <c:v>-0.41425209535827312</c:v>
                </c:pt>
                <c:pt idx="7">
                  <c:v>0.8337831163607794</c:v>
                </c:pt>
                <c:pt idx="8">
                  <c:v>0.567057467549551</c:v>
                </c:pt>
                <c:pt idx="9">
                  <c:v>0.78016064306541</c:v>
                </c:pt>
                <c:pt idx="10">
                  <c:v>0.3215556324835957</c:v>
                </c:pt>
                <c:pt idx="11">
                  <c:v>0.85319927900553094</c:v>
                </c:pt>
                <c:pt idx="12">
                  <c:v>1.0253978938331945</c:v>
                </c:pt>
                <c:pt idx="13">
                  <c:v>0.15612561303048064</c:v>
                </c:pt>
                <c:pt idx="14">
                  <c:v>-2.0603701850232734</c:v>
                </c:pt>
                <c:pt idx="15">
                  <c:v>1.9068253310694852</c:v>
                </c:pt>
                <c:pt idx="16">
                  <c:v>-0.8641273104408782</c:v>
                </c:pt>
                <c:pt idx="17">
                  <c:v>-0.63796224889601649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-362628128"/>
        <c:axId val="-362631392"/>
      </c:barChart>
      <c:lineChart>
        <c:grouping val="stacked"/>
        <c:varyColors val="0"/>
        <c:ser>
          <c:idx val="4"/>
          <c:order val="4"/>
          <c:tx>
            <c:v>GDP成長率</c:v>
          </c:tx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寄与度分析!$L$4:$L$21</c:f>
              <c:numCache>
                <c:formatCode>#,##0.00</c:formatCode>
                <c:ptCount val="18"/>
                <c:pt idx="0">
                  <c:v>1.1490623801969069</c:v>
                </c:pt>
                <c:pt idx="1">
                  <c:v>2.1787202501972245</c:v>
                </c:pt>
                <c:pt idx="2">
                  <c:v>1.4536063277782703</c:v>
                </c:pt>
                <c:pt idx="3">
                  <c:v>-2.0368511025261413</c:v>
                </c:pt>
                <c:pt idx="4">
                  <c:v>-0.48401832497711217</c:v>
                </c:pt>
                <c:pt idx="5">
                  <c:v>2.0855999301583985</c:v>
                </c:pt>
                <c:pt idx="6">
                  <c:v>0.3348600498265063</c:v>
                </c:pt>
                <c:pt idx="7">
                  <c:v>0.20257949697932873</c:v>
                </c:pt>
                <c:pt idx="8">
                  <c:v>1.2137059615904195</c:v>
                </c:pt>
                <c:pt idx="9">
                  <c:v>2.1527362540042638</c:v>
                </c:pt>
                <c:pt idx="10">
                  <c:v>1.3616531330754678</c:v>
                </c:pt>
                <c:pt idx="11">
                  <c:v>1.7120741172471361</c:v>
                </c:pt>
                <c:pt idx="12">
                  <c:v>2.2981313744713896</c:v>
                </c:pt>
                <c:pt idx="13">
                  <c:v>-0.83460259298971962</c:v>
                </c:pt>
                <c:pt idx="14">
                  <c:v>-5.3361564502734389</c:v>
                </c:pt>
                <c:pt idx="15">
                  <c:v>6.6952011203568933</c:v>
                </c:pt>
                <c:pt idx="16">
                  <c:v>0.51980932834763105</c:v>
                </c:pt>
                <c:pt idx="17">
                  <c:v>-6.1945439139306667E-3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62628128"/>
        <c:axId val="-362631392"/>
      </c:lineChart>
      <c:dateAx>
        <c:axId val="-36262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79025584937429993"/>
              <c:y val="0.86567214914754564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crossAx val="-362631392"/>
        <c:crosses val="autoZero"/>
        <c:auto val="0"/>
        <c:lblOffset val="100"/>
        <c:baseTimeUnit val="days"/>
      </c:dateAx>
      <c:valAx>
        <c:axId val="-3626313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50"/>
                  <a:t>％</a:t>
                </a:r>
              </a:p>
            </c:rich>
          </c:tx>
          <c:layout>
            <c:manualLayout>
              <c:xMode val="edge"/>
              <c:yMode val="edge"/>
              <c:x val="5.1203727761536151E-2"/>
              <c:y val="2.3959323925089079E-2"/>
            </c:manualLayout>
          </c:layout>
          <c:overlay val="0"/>
        </c:title>
        <c:numFmt formatCode="#,##0.00" sourceLinked="1"/>
        <c:majorTickMark val="out"/>
        <c:minorTickMark val="none"/>
        <c:tickLblPos val="nextTo"/>
        <c:crossAx val="-362628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33792237743929"/>
          <c:y val="0.40928525238692987"/>
          <c:w val="0.18503401360544217"/>
          <c:h val="0.31913603922718831"/>
        </c:manualLayout>
      </c:layout>
      <c:overlay val="0"/>
      <c:txPr>
        <a:bodyPr/>
        <a:lstStyle/>
        <a:p>
          <a:pPr>
            <a:defRPr sz="900" baseline="0">
              <a:latin typeface="Century" panose="02040604050505020304" pitchFamily="18" charset="0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ja-JP" altLang="en-US" sz="1400" b="0">
                <a:latin typeface="Century" panose="02040604050505020304" pitchFamily="18" charset="0"/>
                <a:ea typeface="ＭＳ 明朝" panose="02020609040205080304" pitchFamily="17" charset="-128"/>
              </a:rPr>
              <a:t>図</a:t>
            </a:r>
            <a:r>
              <a:rPr lang="en-US" altLang="ja-JP" sz="1400" b="0">
                <a:latin typeface="Century" panose="02040604050505020304" pitchFamily="18" charset="0"/>
                <a:ea typeface="ＭＳ 明朝" panose="02020609040205080304" pitchFamily="17" charset="-128"/>
              </a:rPr>
              <a:t>3.1</a:t>
            </a:r>
            <a:r>
              <a:rPr lang="ja-JP" altLang="en-US" sz="1400" b="0">
                <a:latin typeface="Century" panose="02040604050505020304" pitchFamily="18" charset="0"/>
                <a:ea typeface="ＭＳ 明朝" panose="02020609040205080304" pitchFamily="17" charset="-128"/>
              </a:rPr>
              <a:t>　</a:t>
            </a:r>
            <a:r>
              <a:rPr lang="en-US" altLang="ja-JP" sz="1400" b="0">
                <a:latin typeface="Century" panose="02040604050505020304" pitchFamily="18" charset="0"/>
                <a:ea typeface="ＭＳ 明朝" panose="02020609040205080304" pitchFamily="17" charset="-128"/>
              </a:rPr>
              <a:t>GDP</a:t>
            </a:r>
            <a:r>
              <a:rPr lang="ja-JP" altLang="en-US" sz="1400" b="0">
                <a:latin typeface="Century" panose="02040604050505020304" pitchFamily="18" charset="0"/>
                <a:ea typeface="ＭＳ 明朝" panose="02020609040205080304" pitchFamily="17" charset="-128"/>
              </a:rPr>
              <a:t>成長率と寄与度</a:t>
            </a:r>
          </a:p>
        </c:rich>
      </c:tx>
      <c:layout>
        <c:manualLayout>
          <c:xMode val="edge"/>
          <c:yMode val="edge"/>
          <c:x val="0.30056691468797414"/>
          <c:y val="0.9049919484702094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88136100662816"/>
          <c:y val="9.5524617393840286E-2"/>
          <c:w val="0.68868786010666949"/>
          <c:h val="0.6444233963508188"/>
        </c:manualLayout>
      </c:layout>
      <c:barChart>
        <c:barDir val="col"/>
        <c:grouping val="stacked"/>
        <c:varyColors val="0"/>
        <c:ser>
          <c:idx val="0"/>
          <c:order val="0"/>
          <c:tx>
            <c:v>民間最終消費支出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寄与度分析!$G$4:$G$21</c:f>
              <c:numCache>
                <c:formatCode>#,##0.00</c:formatCode>
                <c:ptCount val="18"/>
                <c:pt idx="0">
                  <c:v>0.70307029764735074</c:v>
                </c:pt>
                <c:pt idx="1">
                  <c:v>1.0589548122474628</c:v>
                </c:pt>
                <c:pt idx="2">
                  <c:v>0.24004043319592411</c:v>
                </c:pt>
                <c:pt idx="3">
                  <c:v>-0.5646382155651043</c:v>
                </c:pt>
                <c:pt idx="4">
                  <c:v>0.48170295600394364</c:v>
                </c:pt>
                <c:pt idx="5">
                  <c:v>0.19488196833776353</c:v>
                </c:pt>
                <c:pt idx="6">
                  <c:v>0.51955057871303056</c:v>
                </c:pt>
                <c:pt idx="7">
                  <c:v>0.63751794790573801</c:v>
                </c:pt>
                <c:pt idx="8">
                  <c:v>8.3916851814070201E-2</c:v>
                </c:pt>
                <c:pt idx="9">
                  <c:v>0.59358619513469046</c:v>
                </c:pt>
                <c:pt idx="10">
                  <c:v>0.90118450184723586</c:v>
                </c:pt>
                <c:pt idx="11">
                  <c:v>0.63121744119198786</c:v>
                </c:pt>
                <c:pt idx="12">
                  <c:v>0.63528390328606443</c:v>
                </c:pt>
                <c:pt idx="13">
                  <c:v>-0.27073089139600254</c:v>
                </c:pt>
                <c:pt idx="14">
                  <c:v>9.718328116759728E-2</c:v>
                </c:pt>
                <c:pt idx="15">
                  <c:v>3.3634274501661192</c:v>
                </c:pt>
                <c:pt idx="16">
                  <c:v>1.1195570976214455</c:v>
                </c:pt>
                <c:pt idx="17">
                  <c:v>-0.20055546304784283</c:v>
                </c:pt>
              </c:numCache>
            </c:numRef>
          </c:val>
        </c:ser>
        <c:ser>
          <c:idx val="1"/>
          <c:order val="1"/>
          <c:tx>
            <c:v>政府最終消費支出</c:v>
          </c:tx>
          <c:spPr>
            <a:solidFill>
              <a:schemeClr val="tx1"/>
            </a:solidFill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寄与度分析!$H$4:$H$21</c:f>
              <c:numCache>
                <c:formatCode>#,##0.00</c:formatCode>
                <c:ptCount val="18"/>
                <c:pt idx="0">
                  <c:v>0.65120517141347856</c:v>
                </c:pt>
                <c:pt idx="1">
                  <c:v>0.4640504363631604</c:v>
                </c:pt>
                <c:pt idx="2">
                  <c:v>0.12037911610230009</c:v>
                </c:pt>
                <c:pt idx="3">
                  <c:v>0.19007169827418355</c:v>
                </c:pt>
                <c:pt idx="4">
                  <c:v>0.58672299456653121</c:v>
                </c:pt>
                <c:pt idx="5">
                  <c:v>0.81908058828313313</c:v>
                </c:pt>
                <c:pt idx="6">
                  <c:v>0.77368039735750094</c:v>
                </c:pt>
                <c:pt idx="7">
                  <c:v>0.48020155836794465</c:v>
                </c:pt>
                <c:pt idx="8">
                  <c:v>0.3410746889097277</c:v>
                </c:pt>
                <c:pt idx="9">
                  <c:v>0.28532739911520794</c:v>
                </c:pt>
                <c:pt idx="10">
                  <c:v>0.14842731215416502</c:v>
                </c:pt>
                <c:pt idx="11">
                  <c:v>4.9611531783826284E-3</c:v>
                </c:pt>
                <c:pt idx="12">
                  <c:v>0.19892984484213336</c:v>
                </c:pt>
                <c:pt idx="13">
                  <c:v>-1.8271235925141127E-2</c:v>
                </c:pt>
                <c:pt idx="14">
                  <c:v>0.38173238959321554</c:v>
                </c:pt>
                <c:pt idx="15">
                  <c:v>0.36174297333829342</c:v>
                </c:pt>
                <c:pt idx="16">
                  <c:v>0.21766944216945194</c:v>
                </c:pt>
                <c:pt idx="17">
                  <c:v>0.30834431586187738</c:v>
                </c:pt>
              </c:numCache>
            </c:numRef>
          </c:val>
        </c:ser>
        <c:ser>
          <c:idx val="2"/>
          <c:order val="2"/>
          <c:tx>
            <c:v>総資本消費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寄与度分析!$I$4:$I$21</c:f>
              <c:numCache>
                <c:formatCode>#,##0.00</c:formatCode>
                <c:ptCount val="18"/>
                <c:pt idx="0">
                  <c:v>0.51902219508836978</c:v>
                </c:pt>
                <c:pt idx="1">
                  <c:v>1.1599750889994469</c:v>
                </c:pt>
                <c:pt idx="2">
                  <c:v>-2.7297474065292152E-2</c:v>
                </c:pt>
                <c:pt idx="3">
                  <c:v>-2.1980603697179606</c:v>
                </c:pt>
                <c:pt idx="4">
                  <c:v>-1.2705215506684508</c:v>
                </c:pt>
                <c:pt idx="5">
                  <c:v>0.8740232155012484</c:v>
                </c:pt>
                <c:pt idx="6">
                  <c:v>-0.54407701258417063</c:v>
                </c:pt>
                <c:pt idx="7">
                  <c:v>-1.7489439650232048</c:v>
                </c:pt>
                <c:pt idx="8">
                  <c:v>0.22161535884280664</c:v>
                </c:pt>
                <c:pt idx="9">
                  <c:v>0.49370311238234027</c:v>
                </c:pt>
                <c:pt idx="10">
                  <c:v>-9.5344282370356873E-3</c:v>
                </c:pt>
                <c:pt idx="11">
                  <c:v>0.22267639925852706</c:v>
                </c:pt>
                <c:pt idx="12">
                  <c:v>0.43853924308715808</c:v>
                </c:pt>
                <c:pt idx="13">
                  <c:v>-0.70170700642773631</c:v>
                </c:pt>
                <c:pt idx="14">
                  <c:v>-3.7547211687996471</c:v>
                </c:pt>
                <c:pt idx="15">
                  <c:v>1.0632053657829936</c:v>
                </c:pt>
                <c:pt idx="16">
                  <c:v>4.6710098997609063E-2</c:v>
                </c:pt>
                <c:pt idx="17">
                  <c:v>0.52397885216806195</c:v>
                </c:pt>
              </c:numCache>
            </c:numRef>
          </c:val>
        </c:ser>
        <c:ser>
          <c:idx val="3"/>
          <c:order val="3"/>
          <c:tx>
            <c:v>純輸出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寄与度分析!$J$4:$J$21</c:f>
              <c:numCache>
                <c:formatCode>#,##0.00</c:formatCode>
                <c:ptCount val="18"/>
                <c:pt idx="0">
                  <c:v>-0.72421346437878265</c:v>
                </c:pt>
                <c:pt idx="1">
                  <c:v>-0.50428165911405431</c:v>
                </c:pt>
                <c:pt idx="2">
                  <c:v>1.1204842525453362</c:v>
                </c:pt>
                <c:pt idx="3">
                  <c:v>0.53577578448274965</c:v>
                </c:pt>
                <c:pt idx="4">
                  <c:v>-0.28194396679633449</c:v>
                </c:pt>
                <c:pt idx="5">
                  <c:v>0.19763550326827523</c:v>
                </c:pt>
                <c:pt idx="6">
                  <c:v>-0.41425209535827312</c:v>
                </c:pt>
                <c:pt idx="7">
                  <c:v>0.8337831163607794</c:v>
                </c:pt>
                <c:pt idx="8">
                  <c:v>0.567057467549551</c:v>
                </c:pt>
                <c:pt idx="9">
                  <c:v>0.78016064306541</c:v>
                </c:pt>
                <c:pt idx="10">
                  <c:v>0.3215556324835957</c:v>
                </c:pt>
                <c:pt idx="11">
                  <c:v>0.85319927900553094</c:v>
                </c:pt>
                <c:pt idx="12">
                  <c:v>1.0253978938331945</c:v>
                </c:pt>
                <c:pt idx="13">
                  <c:v>0.15612561303048064</c:v>
                </c:pt>
                <c:pt idx="14">
                  <c:v>-2.0603701850232734</c:v>
                </c:pt>
                <c:pt idx="15">
                  <c:v>1.9068253310694852</c:v>
                </c:pt>
                <c:pt idx="16">
                  <c:v>-0.8641273104408782</c:v>
                </c:pt>
                <c:pt idx="17">
                  <c:v>-0.63796224889601649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-362633568"/>
        <c:axId val="-362642272"/>
      </c:barChart>
      <c:lineChart>
        <c:grouping val="standard"/>
        <c:varyColors val="0"/>
        <c:ser>
          <c:idx val="4"/>
          <c:order val="4"/>
          <c:tx>
            <c:v>GDP成長率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寄与度分析!$A$4:$A$21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寄与度分析!$L$4:$L$21</c:f>
              <c:numCache>
                <c:formatCode>#,##0.00</c:formatCode>
                <c:ptCount val="18"/>
                <c:pt idx="0">
                  <c:v>1.1490623801969069</c:v>
                </c:pt>
                <c:pt idx="1">
                  <c:v>2.1787202501972245</c:v>
                </c:pt>
                <c:pt idx="2">
                  <c:v>1.4536063277782703</c:v>
                </c:pt>
                <c:pt idx="3">
                  <c:v>-2.0368511025261413</c:v>
                </c:pt>
                <c:pt idx="4">
                  <c:v>-0.48401832497711217</c:v>
                </c:pt>
                <c:pt idx="5">
                  <c:v>2.0855999301583985</c:v>
                </c:pt>
                <c:pt idx="6">
                  <c:v>0.3348600498265063</c:v>
                </c:pt>
                <c:pt idx="7">
                  <c:v>0.20257949697932873</c:v>
                </c:pt>
                <c:pt idx="8">
                  <c:v>1.2137059615904195</c:v>
                </c:pt>
                <c:pt idx="9">
                  <c:v>2.1527362540042638</c:v>
                </c:pt>
                <c:pt idx="10">
                  <c:v>1.3616531330754678</c:v>
                </c:pt>
                <c:pt idx="11">
                  <c:v>1.7120741172471361</c:v>
                </c:pt>
                <c:pt idx="12">
                  <c:v>2.2981313744713896</c:v>
                </c:pt>
                <c:pt idx="13">
                  <c:v>-0.83460259298971962</c:v>
                </c:pt>
                <c:pt idx="14">
                  <c:v>-5.3361564502734389</c:v>
                </c:pt>
                <c:pt idx="15">
                  <c:v>6.6952011203568933</c:v>
                </c:pt>
                <c:pt idx="16">
                  <c:v>0.51980932834763105</c:v>
                </c:pt>
                <c:pt idx="17">
                  <c:v>-6.1945439139306667E-3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62633568"/>
        <c:axId val="-362642272"/>
      </c:lineChart>
      <c:dateAx>
        <c:axId val="-3626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79025584937429993"/>
              <c:y val="0.7663408016026983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crossAx val="-362642272"/>
        <c:crosses val="autoZero"/>
        <c:auto val="0"/>
        <c:lblOffset val="100"/>
        <c:baseTimeUnit val="days"/>
      </c:dateAx>
      <c:valAx>
        <c:axId val="-3626422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50"/>
                  <a:t>％</a:t>
                </a:r>
              </a:p>
            </c:rich>
          </c:tx>
          <c:layout>
            <c:manualLayout>
              <c:xMode val="edge"/>
              <c:yMode val="edge"/>
              <c:x val="5.1203727761536151E-2"/>
              <c:y val="2.3959323925089079E-2"/>
            </c:manualLayout>
          </c:layout>
          <c:overlay val="0"/>
        </c:title>
        <c:numFmt formatCode="#,##0.00" sourceLinked="1"/>
        <c:majorTickMark val="out"/>
        <c:minorTickMark val="none"/>
        <c:tickLblPos val="nextTo"/>
        <c:crossAx val="-3626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33792237743929"/>
          <c:y val="0.40928525238692987"/>
          <c:w val="0.17777772699048988"/>
          <c:h val="0.26903013934852349"/>
        </c:manualLayout>
      </c:layout>
      <c:overlay val="0"/>
      <c:txPr>
        <a:bodyPr/>
        <a:lstStyle/>
        <a:p>
          <a:pPr>
            <a:defRPr sz="900" baseline="0">
              <a:latin typeface="Century" panose="02040604050505020304" pitchFamily="18" charset="0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0</xdr:row>
      <xdr:rowOff>85727</xdr:rowOff>
    </xdr:from>
    <xdr:to>
      <xdr:col>20</xdr:col>
      <xdr:colOff>819150</xdr:colOff>
      <xdr:row>16</xdr:row>
      <xdr:rowOff>171451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352425</xdr:colOff>
      <xdr:row>0</xdr:row>
      <xdr:rowOff>161925</xdr:rowOff>
    </xdr:from>
    <xdr:to>
      <xdr:col>29</xdr:col>
      <xdr:colOff>647700</xdr:colOff>
      <xdr:row>15</xdr:row>
      <xdr:rowOff>66675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238124</xdr:colOff>
      <xdr:row>17</xdr:row>
      <xdr:rowOff>57150</xdr:rowOff>
    </xdr:from>
    <xdr:to>
      <xdr:col>21</xdr:col>
      <xdr:colOff>542925</xdr:colOff>
      <xdr:row>37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yo/Dropbox/2014&#35611;&#32681;/&#25945;&#31185;&#26360;/&#23455;&#36074;GDP&#12288;&#26278;&#241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寄与度分析"/>
      <sheetName val="Sheet4"/>
      <sheetName val="Sheet7"/>
      <sheetName val="Sheet10"/>
      <sheetName val="Sheet12"/>
      <sheetName val="Sheet14"/>
      <sheetName val="回帰分析"/>
      <sheetName val="Sheet11"/>
      <sheetName val="相関分析"/>
      <sheetName val="実数"/>
      <sheetName val="寄与度"/>
      <sheetName val="Sheet1"/>
      <sheetName val="比率の計算"/>
      <sheetName val="Sheet2"/>
      <sheetName val="Sheet8"/>
      <sheetName val="Sheet3"/>
      <sheetName val="表3-1"/>
    </sheetNames>
    <sheetDataSet>
      <sheetData sheetId="0">
        <row r="3">
          <cell r="A3">
            <v>1994</v>
          </cell>
        </row>
        <row r="4">
          <cell r="A4">
            <v>1995</v>
          </cell>
          <cell r="G4">
            <v>0.70307029764735074</v>
          </cell>
          <cell r="H4">
            <v>0.65120517141347856</v>
          </cell>
          <cell r="I4">
            <v>0.51902219508836978</v>
          </cell>
          <cell r="J4">
            <v>-0.72421346437878265</v>
          </cell>
          <cell r="L4">
            <v>1.1490623801969069</v>
          </cell>
        </row>
        <row r="5">
          <cell r="A5">
            <v>1996</v>
          </cell>
          <cell r="G5">
            <v>1.0589548122474628</v>
          </cell>
          <cell r="H5">
            <v>0.4640504363631604</v>
          </cell>
          <cell r="I5">
            <v>1.1599750889994469</v>
          </cell>
          <cell r="J5">
            <v>-0.50428165911405431</v>
          </cell>
          <cell r="L5">
            <v>2.1787202501972245</v>
          </cell>
        </row>
        <row r="6">
          <cell r="A6">
            <v>1997</v>
          </cell>
          <cell r="G6">
            <v>0.24004043319592411</v>
          </cell>
          <cell r="H6">
            <v>0.12037911610230009</v>
          </cell>
          <cell r="I6">
            <v>-2.7297474065292152E-2</v>
          </cell>
          <cell r="J6">
            <v>1.1204842525453362</v>
          </cell>
          <cell r="L6">
            <v>1.4536063277782703</v>
          </cell>
        </row>
        <row r="7">
          <cell r="A7">
            <v>1998</v>
          </cell>
          <cell r="G7">
            <v>-0.5646382155651043</v>
          </cell>
          <cell r="H7">
            <v>0.19007169827418355</v>
          </cell>
          <cell r="I7">
            <v>-2.1980603697179606</v>
          </cell>
          <cell r="J7">
            <v>0.53577578448274965</v>
          </cell>
          <cell r="L7">
            <v>-2.0368511025261413</v>
          </cell>
        </row>
        <row r="8">
          <cell r="A8">
            <v>1999</v>
          </cell>
          <cell r="G8">
            <v>0.48170295600394364</v>
          </cell>
          <cell r="H8">
            <v>0.58672299456653121</v>
          </cell>
          <cell r="I8">
            <v>-1.2705215506684508</v>
          </cell>
          <cell r="J8">
            <v>-0.28194396679633449</v>
          </cell>
          <cell r="L8">
            <v>-0.48401832497711217</v>
          </cell>
        </row>
        <row r="9">
          <cell r="A9">
            <v>2000</v>
          </cell>
          <cell r="G9">
            <v>0.19488196833776353</v>
          </cell>
          <cell r="H9">
            <v>0.81908058828313313</v>
          </cell>
          <cell r="I9">
            <v>0.8740232155012484</v>
          </cell>
          <cell r="J9">
            <v>0.19763550326827523</v>
          </cell>
          <cell r="L9">
            <v>2.0855999301583985</v>
          </cell>
        </row>
        <row r="10">
          <cell r="A10">
            <v>2001</v>
          </cell>
          <cell r="G10">
            <v>0.51955057871303056</v>
          </cell>
          <cell r="H10">
            <v>0.77368039735750094</v>
          </cell>
          <cell r="I10">
            <v>-0.54407701258417063</v>
          </cell>
          <cell r="J10">
            <v>-0.41425209535827312</v>
          </cell>
          <cell r="L10">
            <v>0.3348600498265063</v>
          </cell>
        </row>
        <row r="11">
          <cell r="A11">
            <v>2002</v>
          </cell>
          <cell r="G11">
            <v>0.63751794790573801</v>
          </cell>
          <cell r="H11">
            <v>0.48020155836794465</v>
          </cell>
          <cell r="I11">
            <v>-1.7489439650232048</v>
          </cell>
          <cell r="J11">
            <v>0.8337831163607794</v>
          </cell>
          <cell r="L11">
            <v>0.20257949697932873</v>
          </cell>
        </row>
        <row r="12">
          <cell r="A12">
            <v>2003</v>
          </cell>
          <cell r="G12">
            <v>8.3916851814070201E-2</v>
          </cell>
          <cell r="H12">
            <v>0.3410746889097277</v>
          </cell>
          <cell r="I12">
            <v>0.22161535884280664</v>
          </cell>
          <cell r="J12">
            <v>0.567057467549551</v>
          </cell>
          <cell r="L12">
            <v>1.2137059615904195</v>
          </cell>
        </row>
        <row r="13">
          <cell r="A13">
            <v>2004</v>
          </cell>
          <cell r="G13">
            <v>0.59358619513469046</v>
          </cell>
          <cell r="H13">
            <v>0.28532739911520794</v>
          </cell>
          <cell r="I13">
            <v>0.49370311238234027</v>
          </cell>
          <cell r="J13">
            <v>0.78016064306541</v>
          </cell>
          <cell r="L13">
            <v>2.1527362540042638</v>
          </cell>
        </row>
        <row r="14">
          <cell r="A14">
            <v>2005</v>
          </cell>
          <cell r="G14">
            <v>0.90118450184723586</v>
          </cell>
          <cell r="H14">
            <v>0.14842731215416502</v>
          </cell>
          <cell r="I14">
            <v>-9.5344282370356873E-3</v>
          </cell>
          <cell r="J14">
            <v>0.3215556324835957</v>
          </cell>
          <cell r="L14">
            <v>1.3616531330754678</v>
          </cell>
        </row>
        <row r="15">
          <cell r="A15">
            <v>2006</v>
          </cell>
          <cell r="G15">
            <v>0.63121744119198786</v>
          </cell>
          <cell r="H15">
            <v>4.9611531783826284E-3</v>
          </cell>
          <cell r="I15">
            <v>0.22267639925852706</v>
          </cell>
          <cell r="J15">
            <v>0.85319927900553094</v>
          </cell>
          <cell r="L15">
            <v>1.7120741172471361</v>
          </cell>
        </row>
        <row r="16">
          <cell r="A16">
            <v>2007</v>
          </cell>
          <cell r="G16">
            <v>0.63528390328606443</v>
          </cell>
          <cell r="H16">
            <v>0.19892984484213336</v>
          </cell>
          <cell r="I16">
            <v>0.43853924308715808</v>
          </cell>
          <cell r="J16">
            <v>1.0253978938331945</v>
          </cell>
          <cell r="L16">
            <v>2.2981313744713896</v>
          </cell>
        </row>
        <row r="17">
          <cell r="A17">
            <v>2008</v>
          </cell>
          <cell r="G17">
            <v>-0.27073089139600254</v>
          </cell>
          <cell r="H17">
            <v>-1.8271235925141127E-2</v>
          </cell>
          <cell r="I17">
            <v>-0.70170700642773631</v>
          </cell>
          <cell r="J17">
            <v>0.15612561303048064</v>
          </cell>
          <cell r="L17">
            <v>-0.83460259298971962</v>
          </cell>
        </row>
        <row r="18">
          <cell r="A18">
            <v>2009</v>
          </cell>
          <cell r="G18">
            <v>9.718328116759728E-2</v>
          </cell>
          <cell r="H18">
            <v>0.38173238959321554</v>
          </cell>
          <cell r="I18">
            <v>-3.7547211687996471</v>
          </cell>
          <cell r="J18">
            <v>-2.0603701850232734</v>
          </cell>
          <cell r="L18">
            <v>-5.3361564502734389</v>
          </cell>
        </row>
        <row r="19">
          <cell r="A19">
            <v>2010</v>
          </cell>
          <cell r="G19">
            <v>3.3634274501661192</v>
          </cell>
          <cell r="H19">
            <v>0.36174297333829342</v>
          </cell>
          <cell r="I19">
            <v>1.0632053657829936</v>
          </cell>
          <cell r="J19">
            <v>1.9068253310694852</v>
          </cell>
          <cell r="L19">
            <v>6.6952011203568933</v>
          </cell>
        </row>
        <row r="20">
          <cell r="A20">
            <v>2011</v>
          </cell>
          <cell r="G20">
            <v>1.1195570976214455</v>
          </cell>
          <cell r="H20">
            <v>0.21766944216945194</v>
          </cell>
          <cell r="I20">
            <v>4.6710098997609063E-2</v>
          </cell>
          <cell r="J20">
            <v>-0.8641273104408782</v>
          </cell>
          <cell r="L20">
            <v>0.51980932834763105</v>
          </cell>
        </row>
        <row r="21">
          <cell r="A21">
            <v>2012</v>
          </cell>
          <cell r="G21">
            <v>-0.20055546304784283</v>
          </cell>
          <cell r="H21">
            <v>0.30834431586187738</v>
          </cell>
          <cell r="I21">
            <v>0.52397885216806195</v>
          </cell>
          <cell r="J21">
            <v>-0.63796224889601649</v>
          </cell>
          <cell r="L21">
            <v>-6.1945439139306667E-3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tabSelected="1" workbookViewId="0">
      <selection activeCell="Y30" sqref="Y30"/>
    </sheetView>
  </sheetViews>
  <sheetFormatPr defaultRowHeight="17.25" x14ac:dyDescent="0.2"/>
  <cols>
    <col min="1" max="1" width="5.3984375" customWidth="1"/>
    <col min="2" max="2" width="7.296875" customWidth="1"/>
    <col min="3" max="6" width="6.69921875" customWidth="1"/>
    <col min="7" max="13" width="5.69921875" customWidth="1"/>
  </cols>
  <sheetData>
    <row r="1" spans="1:13" ht="18" x14ac:dyDescent="0.25">
      <c r="A1" s="13" t="s">
        <v>1</v>
      </c>
      <c r="B1" s="24" t="s">
        <v>13</v>
      </c>
      <c r="C1" s="25"/>
      <c r="D1" s="25"/>
      <c r="E1" s="25"/>
      <c r="F1" s="26"/>
      <c r="G1" s="10" t="s">
        <v>12</v>
      </c>
      <c r="H1" s="11"/>
      <c r="I1" s="11"/>
      <c r="J1" s="11"/>
      <c r="K1" s="12"/>
      <c r="L1" s="14" t="s">
        <v>5</v>
      </c>
      <c r="M1" s="15"/>
    </row>
    <row r="2" spans="1:13" ht="27.75" x14ac:dyDescent="0.2">
      <c r="A2" s="13"/>
      <c r="B2" s="5" t="s">
        <v>4</v>
      </c>
      <c r="C2" s="5" t="s">
        <v>6</v>
      </c>
      <c r="D2" s="6" t="s">
        <v>7</v>
      </c>
      <c r="E2" s="7" t="s">
        <v>8</v>
      </c>
      <c r="F2" s="5" t="s">
        <v>2</v>
      </c>
      <c r="G2" s="5" t="s">
        <v>3</v>
      </c>
      <c r="H2" s="5" t="s">
        <v>9</v>
      </c>
      <c r="I2" s="5" t="s">
        <v>10</v>
      </c>
      <c r="J2" s="8" t="s">
        <v>11</v>
      </c>
      <c r="K2" s="5" t="s">
        <v>0</v>
      </c>
      <c r="L2" s="16"/>
      <c r="M2" s="17"/>
    </row>
    <row r="3" spans="1:13" x14ac:dyDescent="0.2">
      <c r="A3" s="9">
        <v>1994</v>
      </c>
      <c r="B3" s="2">
        <v>268080.59999999998</v>
      </c>
      <c r="C3" s="2">
        <v>69478.399999999994</v>
      </c>
      <c r="D3" s="2">
        <v>125617.1</v>
      </c>
      <c r="E3" s="2">
        <v>-4872</v>
      </c>
      <c r="F3" s="2">
        <v>458304.1</v>
      </c>
      <c r="G3" s="1"/>
      <c r="H3" s="1"/>
      <c r="I3" s="1"/>
      <c r="J3" s="1"/>
      <c r="K3" s="1"/>
      <c r="L3" s="1"/>
    </row>
    <row r="4" spans="1:13" x14ac:dyDescent="0.2">
      <c r="A4" s="9">
        <v>1995</v>
      </c>
      <c r="B4" s="2">
        <v>271302.8</v>
      </c>
      <c r="C4" s="2">
        <v>72462.899999999994</v>
      </c>
      <c r="D4" s="2">
        <v>127995.8</v>
      </c>
      <c r="E4" s="2">
        <v>-8191.1</v>
      </c>
      <c r="F4" s="2">
        <v>463570.3</v>
      </c>
      <c r="G4" s="4">
        <f t="shared" ref="G4:J19" si="0">(B4-B3)/$F3*100</f>
        <v>0.70307029764735074</v>
      </c>
      <c r="H4" s="4">
        <f t="shared" si="0"/>
        <v>0.65120517141347856</v>
      </c>
      <c r="I4" s="4">
        <f t="shared" si="0"/>
        <v>0.51902219508836978</v>
      </c>
      <c r="J4" s="4">
        <f t="shared" si="0"/>
        <v>-0.72421346437878265</v>
      </c>
      <c r="K4" s="4">
        <f>SUM(G4:J4)</f>
        <v>1.1490841997704164</v>
      </c>
      <c r="L4" s="4">
        <f>(F4-F3)/F3*100</f>
        <v>1.1490623801969069</v>
      </c>
    </row>
    <row r="5" spans="1:13" x14ac:dyDescent="0.2">
      <c r="A5" s="9">
        <v>1996</v>
      </c>
      <c r="B5" s="2">
        <v>276211.8</v>
      </c>
      <c r="C5" s="2">
        <v>74614.100000000006</v>
      </c>
      <c r="D5" s="2">
        <v>133373.1</v>
      </c>
      <c r="E5" s="2">
        <v>-10528.8</v>
      </c>
      <c r="F5" s="2">
        <v>473670.2</v>
      </c>
      <c r="G5" s="4">
        <f t="shared" si="0"/>
        <v>1.0589548122474628</v>
      </c>
      <c r="H5" s="4">
        <f t="shared" si="0"/>
        <v>0.4640504363631604</v>
      </c>
      <c r="I5" s="4">
        <f t="shared" si="0"/>
        <v>1.1599750889994469</v>
      </c>
      <c r="J5" s="4">
        <f t="shared" si="0"/>
        <v>-0.50428165911405431</v>
      </c>
      <c r="K5" s="4">
        <f t="shared" ref="K5:K21" si="1">SUM(G5:J5)</f>
        <v>2.1786986784960161</v>
      </c>
      <c r="L5" s="4">
        <f t="shared" ref="L5:L21" si="2">(F5-F4)/F4*100</f>
        <v>2.1787202501972245</v>
      </c>
    </row>
    <row r="6" spans="1:13" x14ac:dyDescent="0.2">
      <c r="A6" s="9">
        <v>1997</v>
      </c>
      <c r="B6" s="2">
        <v>277348.8</v>
      </c>
      <c r="C6" s="2">
        <v>75184.3</v>
      </c>
      <c r="D6" s="2">
        <v>133243.79999999999</v>
      </c>
      <c r="E6" s="2">
        <v>-5221.3999999999996</v>
      </c>
      <c r="F6" s="2">
        <v>480555.5</v>
      </c>
      <c r="G6" s="4">
        <f t="shared" si="0"/>
        <v>0.24004043319592411</v>
      </c>
      <c r="H6" s="4">
        <f t="shared" si="0"/>
        <v>0.12037911610230009</v>
      </c>
      <c r="I6" s="4">
        <f t="shared" si="0"/>
        <v>-2.7297474065292152E-2</v>
      </c>
      <c r="J6" s="4">
        <f t="shared" si="0"/>
        <v>1.1204842525453362</v>
      </c>
      <c r="K6" s="4">
        <f t="shared" si="1"/>
        <v>1.4536063277782683</v>
      </c>
      <c r="L6" s="4">
        <f t="shared" si="2"/>
        <v>1.4536063277782703</v>
      </c>
    </row>
    <row r="7" spans="1:13" x14ac:dyDescent="0.2">
      <c r="A7" s="9">
        <v>1998</v>
      </c>
      <c r="B7" s="2">
        <v>274635.40000000002</v>
      </c>
      <c r="C7" s="2">
        <v>76097.7</v>
      </c>
      <c r="D7" s="2">
        <v>122680.9</v>
      </c>
      <c r="E7" s="2">
        <v>-2646.7</v>
      </c>
      <c r="F7" s="2">
        <v>470767.3</v>
      </c>
      <c r="G7" s="4">
        <f t="shared" si="0"/>
        <v>-0.5646382155651043</v>
      </c>
      <c r="H7" s="4">
        <f t="shared" si="0"/>
        <v>0.19007169827418355</v>
      </c>
      <c r="I7" s="4">
        <f t="shared" si="0"/>
        <v>-2.1980603697179606</v>
      </c>
      <c r="J7" s="4">
        <f t="shared" si="0"/>
        <v>0.53577578448274965</v>
      </c>
      <c r="K7" s="4">
        <f t="shared" si="1"/>
        <v>-2.0368511025261316</v>
      </c>
      <c r="L7" s="4">
        <f t="shared" si="2"/>
        <v>-2.0368511025261413</v>
      </c>
    </row>
    <row r="8" spans="1:13" x14ac:dyDescent="0.2">
      <c r="A8" s="9">
        <v>1999</v>
      </c>
      <c r="B8" s="2">
        <v>276903.09999999998</v>
      </c>
      <c r="C8" s="2">
        <v>78859.8</v>
      </c>
      <c r="D8" s="2">
        <v>116699.7</v>
      </c>
      <c r="E8" s="2">
        <v>-3974</v>
      </c>
      <c r="F8" s="2">
        <v>468488.7</v>
      </c>
      <c r="G8" s="4">
        <f t="shared" si="0"/>
        <v>0.48170295600394364</v>
      </c>
      <c r="H8" s="4">
        <f t="shared" si="0"/>
        <v>0.58672299456653121</v>
      </c>
      <c r="I8" s="4">
        <f t="shared" si="0"/>
        <v>-1.2705215506684508</v>
      </c>
      <c r="J8" s="4">
        <f t="shared" si="0"/>
        <v>-0.28194396679633449</v>
      </c>
      <c r="K8" s="4">
        <f t="shared" si="1"/>
        <v>-0.4840395668943106</v>
      </c>
      <c r="L8" s="4">
        <f t="shared" si="2"/>
        <v>-0.48401832497711217</v>
      </c>
    </row>
    <row r="9" spans="1:13" x14ac:dyDescent="0.2">
      <c r="A9" s="9">
        <v>2000</v>
      </c>
      <c r="B9" s="2">
        <v>277816.09999999998</v>
      </c>
      <c r="C9" s="2">
        <v>82697.100000000006</v>
      </c>
      <c r="D9" s="2">
        <v>120794.4</v>
      </c>
      <c r="E9" s="2">
        <v>-3048.1</v>
      </c>
      <c r="F9" s="2">
        <v>478259.5</v>
      </c>
      <c r="G9" s="4">
        <f t="shared" si="0"/>
        <v>0.19488196833776353</v>
      </c>
      <c r="H9" s="4">
        <f t="shared" si="0"/>
        <v>0.81908058828313313</v>
      </c>
      <c r="I9" s="4">
        <f t="shared" si="0"/>
        <v>0.8740232155012484</v>
      </c>
      <c r="J9" s="4">
        <f t="shared" si="0"/>
        <v>0.19763550326827523</v>
      </c>
      <c r="K9" s="4">
        <f t="shared" si="1"/>
        <v>2.0856212753904204</v>
      </c>
      <c r="L9" s="4">
        <f t="shared" si="2"/>
        <v>2.0855999301583985</v>
      </c>
    </row>
    <row r="10" spans="1:13" x14ac:dyDescent="0.2">
      <c r="A10" s="9">
        <v>2001</v>
      </c>
      <c r="B10" s="2">
        <v>280300.90000000002</v>
      </c>
      <c r="C10" s="2">
        <v>86397.3</v>
      </c>
      <c r="D10" s="2">
        <v>118192.3</v>
      </c>
      <c r="E10" s="2">
        <v>-5029.3</v>
      </c>
      <c r="F10" s="2">
        <v>479861</v>
      </c>
      <c r="G10" s="4">
        <f t="shared" si="0"/>
        <v>0.51955057871303056</v>
      </c>
      <c r="H10" s="4">
        <f t="shared" si="0"/>
        <v>0.77368039735750094</v>
      </c>
      <c r="I10" s="4">
        <f t="shared" si="0"/>
        <v>-0.54407701258417063</v>
      </c>
      <c r="J10" s="4">
        <f t="shared" si="0"/>
        <v>-0.41425209535827312</v>
      </c>
      <c r="K10" s="4">
        <f t="shared" si="1"/>
        <v>0.33490186812808764</v>
      </c>
      <c r="L10" s="4">
        <f t="shared" si="2"/>
        <v>0.3348600498265063</v>
      </c>
    </row>
    <row r="11" spans="1:13" x14ac:dyDescent="0.2">
      <c r="A11" s="9">
        <v>2002</v>
      </c>
      <c r="B11" s="2">
        <v>283360.09999999998</v>
      </c>
      <c r="C11" s="2">
        <v>88701.6</v>
      </c>
      <c r="D11" s="2">
        <v>109799.8</v>
      </c>
      <c r="E11" s="2">
        <v>-1028.3</v>
      </c>
      <c r="F11" s="2">
        <v>480833.1</v>
      </c>
      <c r="G11" s="4">
        <f t="shared" si="0"/>
        <v>0.63751794790573801</v>
      </c>
      <c r="H11" s="4">
        <f t="shared" si="0"/>
        <v>0.48020155836794465</v>
      </c>
      <c r="I11" s="4">
        <f t="shared" si="0"/>
        <v>-1.7489439650232048</v>
      </c>
      <c r="J11" s="4">
        <f t="shared" si="0"/>
        <v>0.8337831163607794</v>
      </c>
      <c r="K11" s="4">
        <f t="shared" si="1"/>
        <v>0.20255865761125724</v>
      </c>
      <c r="L11" s="4">
        <f t="shared" si="2"/>
        <v>0.20257949697932873</v>
      </c>
    </row>
    <row r="12" spans="1:13" x14ac:dyDescent="0.2">
      <c r="A12" s="9">
        <v>2003</v>
      </c>
      <c r="B12" s="2">
        <v>283763.59999999998</v>
      </c>
      <c r="C12" s="2">
        <v>90341.6</v>
      </c>
      <c r="D12" s="2">
        <v>110865.4</v>
      </c>
      <c r="E12" s="2">
        <v>1698.3</v>
      </c>
      <c r="F12" s="2">
        <v>486669</v>
      </c>
      <c r="G12" s="4">
        <f t="shared" si="0"/>
        <v>8.3916851814070201E-2</v>
      </c>
      <c r="H12" s="4">
        <f t="shared" si="0"/>
        <v>0.3410746889097277</v>
      </c>
      <c r="I12" s="4">
        <f t="shared" si="0"/>
        <v>0.22161535884280664</v>
      </c>
      <c r="J12" s="4">
        <f t="shared" si="0"/>
        <v>0.567057467549551</v>
      </c>
      <c r="K12" s="4">
        <f t="shared" si="1"/>
        <v>1.2136643671161556</v>
      </c>
      <c r="L12" s="4">
        <f t="shared" si="2"/>
        <v>1.2137059615904195</v>
      </c>
    </row>
    <row r="13" spans="1:13" x14ac:dyDescent="0.2">
      <c r="A13" s="9">
        <v>2004</v>
      </c>
      <c r="B13" s="2">
        <v>286652.40000000002</v>
      </c>
      <c r="C13" s="2">
        <v>91730.2</v>
      </c>
      <c r="D13" s="2">
        <v>113268.1</v>
      </c>
      <c r="E13" s="2">
        <v>5495.1</v>
      </c>
      <c r="F13" s="2">
        <v>497145.7</v>
      </c>
      <c r="G13" s="4">
        <f t="shared" si="0"/>
        <v>0.59358619513469046</v>
      </c>
      <c r="H13" s="4">
        <f t="shared" si="0"/>
        <v>0.28532739911520794</v>
      </c>
      <c r="I13" s="4">
        <f t="shared" si="0"/>
        <v>0.49370311238234027</v>
      </c>
      <c r="J13" s="4">
        <f t="shared" si="0"/>
        <v>0.78016064306541</v>
      </c>
      <c r="K13" s="4">
        <f t="shared" si="1"/>
        <v>2.152777349697649</v>
      </c>
      <c r="L13" s="4">
        <f t="shared" si="2"/>
        <v>2.1527362540042638</v>
      </c>
    </row>
    <row r="14" spans="1:13" x14ac:dyDescent="0.2">
      <c r="A14" s="9">
        <v>2005</v>
      </c>
      <c r="B14" s="2">
        <v>291132.59999999998</v>
      </c>
      <c r="C14" s="2">
        <v>92468.1</v>
      </c>
      <c r="D14" s="2">
        <v>113220.7</v>
      </c>
      <c r="E14" s="2">
        <v>7093.7</v>
      </c>
      <c r="F14" s="2">
        <v>503915.1</v>
      </c>
      <c r="G14" s="4">
        <f t="shared" si="0"/>
        <v>0.90118450184723586</v>
      </c>
      <c r="H14" s="4">
        <f t="shared" si="0"/>
        <v>0.14842731215416502</v>
      </c>
      <c r="I14" s="4">
        <f t="shared" si="0"/>
        <v>-9.5344282370356873E-3</v>
      </c>
      <c r="J14" s="4">
        <f t="shared" si="0"/>
        <v>0.3215556324835957</v>
      </c>
      <c r="K14" s="4">
        <f t="shared" si="1"/>
        <v>1.3616330182479608</v>
      </c>
      <c r="L14" s="4">
        <f t="shared" si="2"/>
        <v>1.3616531330754678</v>
      </c>
    </row>
    <row r="15" spans="1:13" x14ac:dyDescent="0.2">
      <c r="A15" s="9">
        <v>2006</v>
      </c>
      <c r="B15" s="2">
        <v>294313.40000000002</v>
      </c>
      <c r="C15" s="2">
        <v>92493.1</v>
      </c>
      <c r="D15" s="2">
        <v>114342.8</v>
      </c>
      <c r="E15" s="2">
        <v>11393.1</v>
      </c>
      <c r="F15" s="2">
        <v>512542.5</v>
      </c>
      <c r="G15" s="4">
        <f t="shared" si="0"/>
        <v>0.63121744119198786</v>
      </c>
      <c r="H15" s="4">
        <f t="shared" si="0"/>
        <v>4.9611531783826284E-3</v>
      </c>
      <c r="I15" s="4">
        <f t="shared" si="0"/>
        <v>0.22267639925852706</v>
      </c>
      <c r="J15" s="4">
        <f t="shared" si="0"/>
        <v>0.85319927900553094</v>
      </c>
      <c r="K15" s="4">
        <f t="shared" si="1"/>
        <v>1.7120542726344286</v>
      </c>
      <c r="L15" s="4">
        <f t="shared" si="2"/>
        <v>1.7120741172471361</v>
      </c>
    </row>
    <row r="16" spans="1:13" x14ac:dyDescent="0.2">
      <c r="A16" s="9">
        <v>2007</v>
      </c>
      <c r="B16" s="2">
        <v>297569.5</v>
      </c>
      <c r="C16" s="2">
        <v>93512.7</v>
      </c>
      <c r="D16" s="2">
        <v>116590.5</v>
      </c>
      <c r="E16" s="2">
        <v>16648.7</v>
      </c>
      <c r="F16" s="2">
        <v>524321.4</v>
      </c>
      <c r="G16" s="4">
        <f t="shared" si="0"/>
        <v>0.63528390328606443</v>
      </c>
      <c r="H16" s="4">
        <f t="shared" si="0"/>
        <v>0.19892984484213336</v>
      </c>
      <c r="I16" s="4">
        <f t="shared" si="0"/>
        <v>0.43853924308715808</v>
      </c>
      <c r="J16" s="4">
        <f t="shared" si="0"/>
        <v>1.0253978938331945</v>
      </c>
      <c r="K16" s="4">
        <f t="shared" si="1"/>
        <v>2.2981508850485506</v>
      </c>
      <c r="L16" s="4">
        <f t="shared" si="2"/>
        <v>2.2981313744713896</v>
      </c>
    </row>
    <row r="17" spans="1:12" x14ac:dyDescent="0.2">
      <c r="A17" s="9">
        <v>2008</v>
      </c>
      <c r="B17" s="2">
        <v>296150</v>
      </c>
      <c r="C17" s="2">
        <v>93416.9</v>
      </c>
      <c r="D17" s="2">
        <v>112911.3</v>
      </c>
      <c r="E17" s="2">
        <v>17467.3</v>
      </c>
      <c r="F17" s="2">
        <v>519945.4</v>
      </c>
      <c r="G17" s="4">
        <f t="shared" si="0"/>
        <v>-0.27073089139600254</v>
      </c>
      <c r="H17" s="4">
        <f t="shared" si="0"/>
        <v>-1.8271235925141127E-2</v>
      </c>
      <c r="I17" s="4">
        <f t="shared" si="0"/>
        <v>-0.70170700642773631</v>
      </c>
      <c r="J17" s="4">
        <f t="shared" si="0"/>
        <v>0.15612561303048064</v>
      </c>
      <c r="K17" s="4">
        <f t="shared" si="1"/>
        <v>-0.83458352071839936</v>
      </c>
      <c r="L17" s="4">
        <f t="shared" si="2"/>
        <v>-0.83460259298971962</v>
      </c>
    </row>
    <row r="18" spans="1:12" x14ac:dyDescent="0.2">
      <c r="A18" s="9">
        <v>2009</v>
      </c>
      <c r="B18" s="2">
        <v>296655.3</v>
      </c>
      <c r="C18" s="2">
        <v>95401.7</v>
      </c>
      <c r="D18" s="2">
        <v>93388.800000000003</v>
      </c>
      <c r="E18" s="2">
        <v>6754.5</v>
      </c>
      <c r="F18" s="2">
        <v>492200.3</v>
      </c>
      <c r="G18" s="4">
        <f t="shared" si="0"/>
        <v>9.718328116759728E-2</v>
      </c>
      <c r="H18" s="4">
        <f t="shared" si="0"/>
        <v>0.38173238959321554</v>
      </c>
      <c r="I18" s="4">
        <f t="shared" si="0"/>
        <v>-3.7547211687996471</v>
      </c>
      <c r="J18" s="4">
        <f t="shared" si="0"/>
        <v>-2.0603701850232734</v>
      </c>
      <c r="K18" s="4">
        <f t="shared" si="1"/>
        <v>-5.3361756830621072</v>
      </c>
      <c r="L18" s="4">
        <f t="shared" si="2"/>
        <v>-5.3361564502734389</v>
      </c>
    </row>
    <row r="19" spans="1:12" x14ac:dyDescent="0.2">
      <c r="A19" s="9">
        <v>2010</v>
      </c>
      <c r="B19" s="2">
        <v>313210.09999999998</v>
      </c>
      <c r="C19" s="2">
        <v>97182.2</v>
      </c>
      <c r="D19" s="2">
        <v>98621.9</v>
      </c>
      <c r="E19" s="2">
        <v>16139.9</v>
      </c>
      <c r="F19" s="2">
        <v>525154.1</v>
      </c>
      <c r="G19" s="4">
        <f t="shared" si="0"/>
        <v>3.3634274501661192</v>
      </c>
      <c r="H19" s="4">
        <f t="shared" si="0"/>
        <v>0.36174297333829342</v>
      </c>
      <c r="I19" s="4">
        <f t="shared" si="0"/>
        <v>1.0632053657829936</v>
      </c>
      <c r="J19" s="4">
        <f t="shared" si="0"/>
        <v>1.9068253310694852</v>
      </c>
      <c r="K19" s="4">
        <f t="shared" si="1"/>
        <v>6.6952011203568915</v>
      </c>
      <c r="L19" s="4">
        <f t="shared" si="2"/>
        <v>6.6952011203568933</v>
      </c>
    </row>
    <row r="20" spans="1:12" x14ac:dyDescent="0.2">
      <c r="A20" s="9">
        <v>2011</v>
      </c>
      <c r="B20" s="2">
        <v>319089.5</v>
      </c>
      <c r="C20" s="2">
        <v>98325.3</v>
      </c>
      <c r="D20" s="2">
        <v>98867.199999999997</v>
      </c>
      <c r="E20" s="2">
        <v>11601.9</v>
      </c>
      <c r="F20" s="2">
        <v>527883.9</v>
      </c>
      <c r="G20" s="4">
        <f t="shared" ref="G20:J21" si="3">(B20-B19)/$F19*100</f>
        <v>1.1195570976214455</v>
      </c>
      <c r="H20" s="4">
        <f t="shared" si="3"/>
        <v>0.21766944216945194</v>
      </c>
      <c r="I20" s="4">
        <f t="shared" si="3"/>
        <v>4.6710098997609063E-2</v>
      </c>
      <c r="J20" s="4">
        <f t="shared" si="3"/>
        <v>-0.8641273104408782</v>
      </c>
      <c r="K20" s="4">
        <f t="shared" si="1"/>
        <v>0.51980932834762839</v>
      </c>
      <c r="L20" s="4">
        <f t="shared" si="2"/>
        <v>0.51980932834763105</v>
      </c>
    </row>
    <row r="21" spans="1:12" x14ac:dyDescent="0.2">
      <c r="A21" s="9">
        <v>2012</v>
      </c>
      <c r="B21" s="2">
        <v>318030.8</v>
      </c>
      <c r="C21" s="2">
        <v>99953</v>
      </c>
      <c r="D21" s="2">
        <v>101633.2</v>
      </c>
      <c r="E21" s="2">
        <v>8234.2000000000007</v>
      </c>
      <c r="F21" s="2">
        <v>527851.19999999995</v>
      </c>
      <c r="G21" s="4">
        <f t="shared" si="3"/>
        <v>-0.20055546304784283</v>
      </c>
      <c r="H21" s="4">
        <f t="shared" si="3"/>
        <v>0.30834431586187738</v>
      </c>
      <c r="I21" s="4">
        <f t="shared" si="3"/>
        <v>0.52397885216806195</v>
      </c>
      <c r="J21" s="4">
        <f t="shared" si="3"/>
        <v>-0.63796224889601649</v>
      </c>
      <c r="K21" s="4">
        <f t="shared" si="1"/>
        <v>-6.1945439139200476E-3</v>
      </c>
      <c r="L21" s="4">
        <f t="shared" si="2"/>
        <v>-6.1945439139306667E-3</v>
      </c>
    </row>
    <row r="22" spans="1:12" x14ac:dyDescent="0.2">
      <c r="K22" s="18"/>
    </row>
    <row r="23" spans="1:12" x14ac:dyDescent="0.2">
      <c r="A23" s="19"/>
      <c r="B23" s="19"/>
      <c r="C23" s="3"/>
      <c r="D23" s="3"/>
      <c r="E23" s="3"/>
      <c r="F23" s="3"/>
      <c r="G23" s="3"/>
    </row>
    <row r="24" spans="1:12" x14ac:dyDescent="0.2">
      <c r="A24" s="20"/>
      <c r="B24" s="21"/>
      <c r="C24" s="22"/>
      <c r="D24" s="22"/>
      <c r="E24" s="22"/>
      <c r="F24" s="22"/>
      <c r="G24" s="3"/>
    </row>
    <row r="25" spans="1:12" x14ac:dyDescent="0.2">
      <c r="A25" s="20"/>
      <c r="B25" s="22"/>
      <c r="C25" s="22"/>
      <c r="D25" s="22"/>
      <c r="E25" s="22"/>
      <c r="F25" s="22"/>
      <c r="G25" s="3"/>
    </row>
    <row r="26" spans="1:12" x14ac:dyDescent="0.2">
      <c r="A26" s="20"/>
      <c r="B26" s="22"/>
      <c r="C26" s="22"/>
      <c r="D26" s="22"/>
      <c r="E26" s="22"/>
      <c r="F26" s="22"/>
      <c r="G26" s="3"/>
    </row>
    <row r="27" spans="1:12" x14ac:dyDescent="0.2">
      <c r="A27" s="20"/>
      <c r="B27" s="22"/>
      <c r="C27" s="22"/>
      <c r="D27" s="22"/>
      <c r="E27" s="22"/>
      <c r="F27" s="22"/>
      <c r="G27" s="3"/>
    </row>
    <row r="28" spans="1:12" x14ac:dyDescent="0.2">
      <c r="A28" s="20"/>
      <c r="B28" s="22"/>
      <c r="C28" s="22"/>
      <c r="D28" s="22"/>
      <c r="E28" s="22"/>
      <c r="F28" s="22"/>
      <c r="G28" s="3"/>
    </row>
    <row r="29" spans="1:12" x14ac:dyDescent="0.2">
      <c r="A29" s="20"/>
      <c r="B29" s="22"/>
      <c r="C29" s="22"/>
      <c r="D29" s="22"/>
      <c r="E29" s="22"/>
      <c r="F29" s="22"/>
      <c r="G29" s="3"/>
    </row>
    <row r="30" spans="1:12" x14ac:dyDescent="0.2">
      <c r="A30" s="20"/>
      <c r="B30" s="22"/>
      <c r="C30" s="22"/>
      <c r="D30" s="22"/>
      <c r="E30" s="22"/>
      <c r="F30" s="22"/>
      <c r="G30" s="3"/>
    </row>
    <row r="31" spans="1:12" x14ac:dyDescent="0.2">
      <c r="A31" s="20"/>
      <c r="B31" s="22"/>
      <c r="C31" s="22"/>
      <c r="D31" s="22"/>
      <c r="E31" s="22"/>
      <c r="F31" s="22"/>
      <c r="G31" s="3"/>
    </row>
    <row r="32" spans="1:12" x14ac:dyDescent="0.2">
      <c r="A32" s="20"/>
      <c r="B32" s="22"/>
      <c r="C32" s="22"/>
      <c r="D32" s="22"/>
      <c r="E32" s="22"/>
      <c r="F32" s="22"/>
      <c r="G32" s="3"/>
    </row>
    <row r="33" spans="1:7" x14ac:dyDescent="0.2">
      <c r="A33" s="20"/>
      <c r="B33" s="22"/>
      <c r="C33" s="22"/>
      <c r="D33" s="22"/>
      <c r="E33" s="22"/>
      <c r="F33" s="22"/>
      <c r="G33" s="3"/>
    </row>
    <row r="34" spans="1:7" x14ac:dyDescent="0.2">
      <c r="A34" s="20"/>
      <c r="B34" s="22"/>
      <c r="C34" s="22"/>
      <c r="D34" s="22"/>
      <c r="E34" s="22"/>
      <c r="F34" s="22"/>
      <c r="G34" s="3"/>
    </row>
    <row r="35" spans="1:7" x14ac:dyDescent="0.2">
      <c r="A35" s="20"/>
      <c r="B35" s="22"/>
      <c r="C35" s="22"/>
      <c r="D35" s="22"/>
      <c r="E35" s="22"/>
      <c r="F35" s="22"/>
      <c r="G35" s="3"/>
    </row>
    <row r="36" spans="1:7" x14ac:dyDescent="0.2">
      <c r="A36" s="20"/>
      <c r="B36" s="22"/>
      <c r="C36" s="22"/>
      <c r="D36" s="22"/>
      <c r="E36" s="22"/>
      <c r="F36" s="22"/>
      <c r="G36" s="3"/>
    </row>
    <row r="37" spans="1:7" x14ac:dyDescent="0.2">
      <c r="A37" s="20"/>
      <c r="B37" s="22"/>
      <c r="C37" s="22"/>
      <c r="D37" s="22"/>
      <c r="E37" s="22"/>
      <c r="F37" s="22"/>
      <c r="G37" s="3"/>
    </row>
    <row r="38" spans="1:7" x14ac:dyDescent="0.2">
      <c r="A38" s="20"/>
      <c r="B38" s="22"/>
      <c r="C38" s="22"/>
      <c r="D38" s="22"/>
      <c r="E38" s="22"/>
      <c r="F38" s="22"/>
      <c r="G38" s="3"/>
    </row>
    <row r="39" spans="1:7" x14ac:dyDescent="0.2">
      <c r="A39" s="20"/>
      <c r="B39" s="22"/>
      <c r="C39" s="22"/>
      <c r="D39" s="22"/>
      <c r="E39" s="22"/>
      <c r="F39" s="22"/>
      <c r="G39" s="3"/>
    </row>
    <row r="40" spans="1:7" x14ac:dyDescent="0.2">
      <c r="A40" s="20"/>
      <c r="B40" s="22"/>
      <c r="C40" s="22"/>
      <c r="D40" s="22"/>
      <c r="E40" s="22"/>
      <c r="F40" s="22"/>
      <c r="G40" s="3"/>
    </row>
    <row r="41" spans="1:7" x14ac:dyDescent="0.2">
      <c r="A41" s="20"/>
      <c r="B41" s="22"/>
      <c r="C41" s="22"/>
      <c r="D41" s="22"/>
      <c r="E41" s="22"/>
      <c r="F41" s="22"/>
      <c r="G41" s="3"/>
    </row>
    <row r="42" spans="1:7" x14ac:dyDescent="0.2">
      <c r="A42" s="20"/>
      <c r="B42" s="22"/>
      <c r="C42" s="22"/>
      <c r="D42" s="22"/>
      <c r="E42" s="22"/>
      <c r="F42" s="22"/>
      <c r="G42" s="3"/>
    </row>
    <row r="43" spans="1:7" x14ac:dyDescent="0.2">
      <c r="A43" s="3"/>
      <c r="B43" s="3"/>
      <c r="C43" s="3"/>
      <c r="D43" s="3"/>
      <c r="E43" s="3"/>
      <c r="F43" s="3"/>
      <c r="G43" s="3"/>
    </row>
    <row r="44" spans="1:7" x14ac:dyDescent="0.2">
      <c r="A44" s="3"/>
      <c r="B44" s="3"/>
      <c r="C44" s="3"/>
      <c r="D44" s="3"/>
      <c r="E44" s="3"/>
      <c r="F44" s="3"/>
      <c r="G44" s="3"/>
    </row>
    <row r="45" spans="1:7" x14ac:dyDescent="0.2">
      <c r="A45" s="20"/>
      <c r="B45" s="3"/>
      <c r="C45" s="3"/>
      <c r="D45" s="3"/>
      <c r="E45" s="3"/>
      <c r="F45" s="3"/>
      <c r="G45" s="3"/>
    </row>
    <row r="46" spans="1:7" x14ac:dyDescent="0.2">
      <c r="A46" s="20"/>
      <c r="B46" s="23"/>
      <c r="C46" s="23"/>
      <c r="D46" s="23"/>
      <c r="E46" s="23"/>
      <c r="F46" s="23"/>
      <c r="G46" s="3"/>
    </row>
    <row r="47" spans="1:7" x14ac:dyDescent="0.2">
      <c r="A47" s="20"/>
      <c r="B47" s="23"/>
      <c r="C47" s="23"/>
      <c r="D47" s="23"/>
      <c r="E47" s="23"/>
      <c r="F47" s="23"/>
      <c r="G47" s="3"/>
    </row>
    <row r="48" spans="1:7" x14ac:dyDescent="0.2">
      <c r="A48" s="20"/>
      <c r="B48" s="23"/>
      <c r="C48" s="23"/>
      <c r="D48" s="23"/>
      <c r="E48" s="23"/>
      <c r="F48" s="23"/>
      <c r="G48" s="3"/>
    </row>
    <row r="49" spans="1:7" x14ac:dyDescent="0.2">
      <c r="A49" s="20"/>
      <c r="B49" s="23"/>
      <c r="C49" s="23"/>
      <c r="D49" s="23"/>
      <c r="E49" s="23"/>
      <c r="F49" s="23"/>
      <c r="G49" s="3"/>
    </row>
    <row r="50" spans="1:7" x14ac:dyDescent="0.2">
      <c r="A50" s="20"/>
      <c r="B50" s="23"/>
      <c r="C50" s="23"/>
      <c r="D50" s="23"/>
      <c r="E50" s="23"/>
      <c r="F50" s="23"/>
      <c r="G50" s="3"/>
    </row>
    <row r="51" spans="1:7" x14ac:dyDescent="0.2">
      <c r="A51" s="20"/>
      <c r="B51" s="23"/>
      <c r="C51" s="23"/>
      <c r="D51" s="23"/>
      <c r="E51" s="23"/>
      <c r="F51" s="23"/>
      <c r="G51" s="3"/>
    </row>
    <row r="52" spans="1:7" x14ac:dyDescent="0.2">
      <c r="A52" s="20"/>
      <c r="B52" s="23"/>
      <c r="C52" s="23"/>
      <c r="D52" s="23"/>
      <c r="E52" s="23"/>
      <c r="F52" s="23"/>
      <c r="G52" s="3"/>
    </row>
    <row r="53" spans="1:7" x14ac:dyDescent="0.2">
      <c r="A53" s="20"/>
      <c r="B53" s="23"/>
      <c r="C53" s="23"/>
      <c r="D53" s="23"/>
      <c r="E53" s="23"/>
      <c r="F53" s="23"/>
      <c r="G53" s="3"/>
    </row>
    <row r="54" spans="1:7" x14ac:dyDescent="0.2">
      <c r="A54" s="20"/>
      <c r="B54" s="23"/>
      <c r="C54" s="23"/>
      <c r="D54" s="23"/>
      <c r="E54" s="23"/>
      <c r="F54" s="23"/>
      <c r="G54" s="3"/>
    </row>
    <row r="55" spans="1:7" x14ac:dyDescent="0.2">
      <c r="A55" s="20"/>
      <c r="B55" s="23"/>
      <c r="C55" s="23"/>
      <c r="D55" s="23"/>
      <c r="E55" s="23"/>
      <c r="F55" s="23"/>
      <c r="G55" s="3"/>
    </row>
    <row r="56" spans="1:7" x14ac:dyDescent="0.2">
      <c r="A56" s="20"/>
      <c r="B56" s="23"/>
      <c r="C56" s="23"/>
      <c r="D56" s="23"/>
      <c r="E56" s="23"/>
      <c r="F56" s="23"/>
      <c r="G56" s="3"/>
    </row>
    <row r="57" spans="1:7" x14ac:dyDescent="0.2">
      <c r="A57" s="20"/>
      <c r="B57" s="23"/>
      <c r="C57" s="23"/>
      <c r="D57" s="23"/>
      <c r="E57" s="23"/>
      <c r="F57" s="23"/>
      <c r="G57" s="3"/>
    </row>
    <row r="58" spans="1:7" x14ac:dyDescent="0.2">
      <c r="A58" s="20"/>
      <c r="B58" s="23"/>
      <c r="C58" s="23"/>
      <c r="D58" s="23"/>
      <c r="E58" s="23"/>
      <c r="F58" s="23"/>
      <c r="G58" s="3"/>
    </row>
    <row r="59" spans="1:7" x14ac:dyDescent="0.2">
      <c r="A59" s="20"/>
      <c r="B59" s="23"/>
      <c r="C59" s="23"/>
      <c r="D59" s="23"/>
      <c r="E59" s="23"/>
      <c r="F59" s="23"/>
      <c r="G59" s="3"/>
    </row>
    <row r="60" spans="1:7" x14ac:dyDescent="0.2">
      <c r="A60" s="20"/>
      <c r="B60" s="23"/>
      <c r="C60" s="23"/>
      <c r="D60" s="23"/>
      <c r="E60" s="23"/>
      <c r="F60" s="23"/>
      <c r="G60" s="3"/>
    </row>
    <row r="61" spans="1:7" x14ac:dyDescent="0.2">
      <c r="A61" s="20"/>
      <c r="B61" s="23"/>
      <c r="C61" s="23"/>
      <c r="D61" s="23"/>
      <c r="E61" s="23"/>
      <c r="F61" s="23"/>
      <c r="G61" s="3"/>
    </row>
    <row r="62" spans="1:7" x14ac:dyDescent="0.2">
      <c r="A62" s="20"/>
      <c r="B62" s="23"/>
      <c r="C62" s="23"/>
      <c r="D62" s="23"/>
      <c r="E62" s="23"/>
      <c r="F62" s="23"/>
      <c r="G62" s="3"/>
    </row>
    <row r="63" spans="1:7" x14ac:dyDescent="0.2">
      <c r="A63" s="20"/>
      <c r="B63" s="23"/>
      <c r="C63" s="23"/>
      <c r="D63" s="23"/>
      <c r="E63" s="23"/>
      <c r="F63" s="2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  <row r="66" spans="1:7" x14ac:dyDescent="0.2">
      <c r="A66" s="20"/>
      <c r="B66" s="3"/>
      <c r="C66" s="3"/>
      <c r="D66" s="3"/>
      <c r="E66" s="3"/>
      <c r="F66" s="3"/>
      <c r="G66" s="3"/>
    </row>
    <row r="67" spans="1:7" x14ac:dyDescent="0.2">
      <c r="A67" s="20"/>
      <c r="B67" s="21"/>
      <c r="C67" s="21"/>
      <c r="D67" s="21"/>
      <c r="E67" s="21"/>
      <c r="F67" s="3"/>
      <c r="G67" s="3"/>
    </row>
    <row r="68" spans="1:7" x14ac:dyDescent="0.2">
      <c r="A68" s="20"/>
      <c r="B68" s="21"/>
      <c r="C68" s="21"/>
      <c r="D68" s="21"/>
      <c r="E68" s="21"/>
      <c r="F68" s="3"/>
      <c r="G68" s="3"/>
    </row>
    <row r="69" spans="1:7" x14ac:dyDescent="0.2">
      <c r="A69" s="20"/>
      <c r="B69" s="21"/>
      <c r="C69" s="21"/>
      <c r="D69" s="21"/>
      <c r="E69" s="21"/>
      <c r="F69" s="3"/>
      <c r="G69" s="3"/>
    </row>
    <row r="70" spans="1:7" x14ac:dyDescent="0.2">
      <c r="A70" s="20"/>
      <c r="B70" s="21"/>
      <c r="C70" s="21"/>
      <c r="D70" s="21"/>
      <c r="E70" s="21"/>
      <c r="F70" s="3"/>
      <c r="G70" s="3"/>
    </row>
    <row r="71" spans="1:7" x14ac:dyDescent="0.2">
      <c r="A71" s="20"/>
      <c r="B71" s="21"/>
      <c r="C71" s="21"/>
      <c r="D71" s="21"/>
      <c r="E71" s="21"/>
      <c r="F71" s="3"/>
      <c r="G71" s="3"/>
    </row>
    <row r="72" spans="1:7" x14ac:dyDescent="0.2">
      <c r="A72" s="20"/>
      <c r="B72" s="21"/>
      <c r="C72" s="21"/>
      <c r="D72" s="21"/>
      <c r="E72" s="21"/>
      <c r="F72" s="3"/>
      <c r="G72" s="3"/>
    </row>
    <row r="73" spans="1:7" x14ac:dyDescent="0.2">
      <c r="A73" s="20"/>
      <c r="B73" s="21"/>
      <c r="C73" s="21"/>
      <c r="D73" s="21"/>
      <c r="E73" s="21"/>
      <c r="F73" s="3"/>
      <c r="G73" s="3"/>
    </row>
    <row r="74" spans="1:7" x14ac:dyDescent="0.2">
      <c r="A74" s="20"/>
      <c r="B74" s="21"/>
      <c r="C74" s="21"/>
      <c r="D74" s="21"/>
      <c r="E74" s="21"/>
      <c r="F74" s="3"/>
      <c r="G74" s="3"/>
    </row>
    <row r="75" spans="1:7" x14ac:dyDescent="0.2">
      <c r="A75" s="20"/>
      <c r="B75" s="21"/>
      <c r="C75" s="21"/>
      <c r="D75" s="21"/>
      <c r="E75" s="21"/>
      <c r="F75" s="3"/>
      <c r="G75" s="3"/>
    </row>
    <row r="76" spans="1:7" x14ac:dyDescent="0.2">
      <c r="A76" s="20"/>
      <c r="B76" s="21"/>
      <c r="C76" s="21"/>
      <c r="D76" s="21"/>
      <c r="E76" s="21"/>
      <c r="F76" s="3"/>
      <c r="G76" s="3"/>
    </row>
    <row r="77" spans="1:7" x14ac:dyDescent="0.2">
      <c r="A77" s="20"/>
      <c r="B77" s="21"/>
      <c r="C77" s="21"/>
      <c r="D77" s="21"/>
      <c r="E77" s="21"/>
      <c r="F77" s="3"/>
      <c r="G77" s="3"/>
    </row>
    <row r="78" spans="1:7" x14ac:dyDescent="0.2">
      <c r="A78" s="20"/>
      <c r="B78" s="21"/>
      <c r="C78" s="21"/>
      <c r="D78" s="21"/>
      <c r="E78" s="21"/>
      <c r="F78" s="3"/>
      <c r="G78" s="3"/>
    </row>
    <row r="79" spans="1:7" x14ac:dyDescent="0.2">
      <c r="A79" s="20"/>
      <c r="B79" s="21"/>
      <c r="C79" s="21"/>
      <c r="D79" s="21"/>
      <c r="E79" s="21"/>
      <c r="F79" s="3"/>
      <c r="G79" s="3"/>
    </row>
    <row r="80" spans="1:7" x14ac:dyDescent="0.2">
      <c r="A80" s="20"/>
      <c r="B80" s="21"/>
      <c r="C80" s="21"/>
      <c r="D80" s="21"/>
      <c r="E80" s="21"/>
      <c r="F80" s="3"/>
      <c r="G80" s="3"/>
    </row>
    <row r="81" spans="1:7" x14ac:dyDescent="0.2">
      <c r="A81" s="20"/>
      <c r="B81" s="21"/>
      <c r="C81" s="21"/>
      <c r="D81" s="21"/>
      <c r="E81" s="21"/>
      <c r="F81" s="3"/>
      <c r="G81" s="3"/>
    </row>
    <row r="82" spans="1:7" x14ac:dyDescent="0.2">
      <c r="A82" s="20"/>
      <c r="B82" s="21"/>
      <c r="C82" s="21"/>
      <c r="D82" s="21"/>
      <c r="E82" s="21"/>
      <c r="F82" s="3"/>
      <c r="G82" s="3"/>
    </row>
    <row r="83" spans="1:7" x14ac:dyDescent="0.2">
      <c r="A83" s="20"/>
      <c r="B83" s="21"/>
      <c r="C83" s="21"/>
      <c r="D83" s="21"/>
      <c r="E83" s="21"/>
      <c r="F83" s="3"/>
      <c r="G83" s="3"/>
    </row>
    <row r="84" spans="1:7" x14ac:dyDescent="0.2">
      <c r="A84" s="20"/>
      <c r="B84" s="21"/>
      <c r="C84" s="21"/>
      <c r="D84" s="21"/>
      <c r="E84" s="21"/>
      <c r="F84" s="3"/>
      <c r="G84" s="3"/>
    </row>
    <row r="85" spans="1:7" x14ac:dyDescent="0.2">
      <c r="A85" s="3"/>
      <c r="B85" s="3"/>
      <c r="C85" s="3"/>
      <c r="D85" s="3"/>
      <c r="E85" s="3"/>
      <c r="F85" s="3"/>
      <c r="G85" s="3"/>
    </row>
  </sheetData>
  <mergeCells count="5">
    <mergeCell ref="A1:A2"/>
    <mergeCell ref="B1:F1"/>
    <mergeCell ref="G1:K1"/>
    <mergeCell ref="L1:L2"/>
    <mergeCell ref="M1:M2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寄与度分析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syo</cp:lastModifiedBy>
  <cp:lastPrinted>2009-04-30T05:39:39Z</cp:lastPrinted>
  <dcterms:created xsi:type="dcterms:W3CDTF">2005-01-25T11:52:32Z</dcterms:created>
  <dcterms:modified xsi:type="dcterms:W3CDTF">2014-09-20T09:01:09Z</dcterms:modified>
</cp:coreProperties>
</file>